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средняя ЗП за 2016 год" sheetId="1" r:id="rId1"/>
  </sheets>
  <definedNames>
    <definedName name="_xlnm.Print_Titles" localSheetId="0">'средняя ЗП за 2016 год'!$B:$C,'средняя ЗП за 2016 год'!$3:$3</definedName>
    <definedName name="_xlnm.Print_Area" localSheetId="0">'средняя ЗП за 2016 год'!#REF!</definedName>
  </definedNames>
  <calcPr fullCalcOnLoad="1"/>
</workbook>
</file>

<file path=xl/sharedStrings.xml><?xml version="1.0" encoding="utf-8"?>
<sst xmlns="http://schemas.openxmlformats.org/spreadsheetml/2006/main" count="159" uniqueCount="155">
  <si>
    <t>№ п/п</t>
  </si>
  <si>
    <t>Наименование ОО</t>
  </si>
  <si>
    <t>МАОУ "СП № 1"</t>
  </si>
  <si>
    <t>МАОУ "СОШ № 2"</t>
  </si>
  <si>
    <t>МБОУ "СОШ № 3"</t>
  </si>
  <si>
    <t>МБОУ "СОШ № 5"</t>
  </si>
  <si>
    <t>МАОУ "СОШ № 6"</t>
  </si>
  <si>
    <t>Лютянская Галина Анатольевна</t>
  </si>
  <si>
    <t>МБОУ "Гуманитарная гимназия № 8"</t>
  </si>
  <si>
    <t>МБОУ "СОШ №9"</t>
  </si>
  <si>
    <t>МБОУ "Морская кадетская школа"</t>
  </si>
  <si>
    <t>МБОУ "СОШ №11"</t>
  </si>
  <si>
    <t>МБОУ "СОШ №12"</t>
  </si>
  <si>
    <t>Щулепова Галина Владимировна</t>
  </si>
  <si>
    <t>МБОУ "СОШ №13"</t>
  </si>
  <si>
    <t>МБОУ "СГ №14"</t>
  </si>
  <si>
    <t>МБОУ "СОШ №16"</t>
  </si>
  <si>
    <t>МБОУ "Лицей №17"</t>
  </si>
  <si>
    <t>МБОУ "СОШ № 19"</t>
  </si>
  <si>
    <t>МБОУ "СОШ №20"</t>
  </si>
  <si>
    <t>МБОУ "СОШ № 21"</t>
  </si>
  <si>
    <t>МБОУ "СОШ № 22"</t>
  </si>
  <si>
    <t>МБОУ "СОШ № 23"</t>
  </si>
  <si>
    <t>МБОУ "СОШ № 24"</t>
  </si>
  <si>
    <t>МБОУ "СОШ № 25"</t>
  </si>
  <si>
    <t>МБОУ СОШ № 26</t>
  </si>
  <si>
    <t>МБОУ "ЛГ № 27"</t>
  </si>
  <si>
    <t>МБОУ СОШ № 28</t>
  </si>
  <si>
    <t>МБОУ СОШ № 29</t>
  </si>
  <si>
    <t>Маштакова Юлия Александровна</t>
  </si>
  <si>
    <t>МБОУ "СОШ № 30"</t>
  </si>
  <si>
    <t>МАОУ "Ягринская гимназия"</t>
  </si>
  <si>
    <t>МБОУ "СОШ № 36"</t>
  </si>
  <si>
    <t>МБОУ  «О(с)ОШ № 38»</t>
  </si>
  <si>
    <t>среднее по школам</t>
  </si>
  <si>
    <t>МБОУДОД  «ДЮСШ  № 1»</t>
  </si>
  <si>
    <t>МБОУДОД  ДЮЦ</t>
  </si>
  <si>
    <t>МАОУ ДОД «ДЦК»</t>
  </si>
  <si>
    <t>МБОУДОД  «ЦЮНТТ»</t>
  </si>
  <si>
    <t>Щипина Ольга Леонидовна</t>
  </si>
  <si>
    <t>МБОУ ЦППМСП</t>
  </si>
  <si>
    <t>среднее по ДОД</t>
  </si>
  <si>
    <t>МБДОУ № 1 «Золотой петушок»</t>
  </si>
  <si>
    <t>МАДОУ № 3 «Морозко»</t>
  </si>
  <si>
    <t>МАДОУ № 8 «Лесная сказка»</t>
  </si>
  <si>
    <t>МБДОУ № 13 «Незабудка»</t>
  </si>
  <si>
    <t>Баранова Татьяна Юрьевна</t>
  </si>
  <si>
    <t>МБДОУ № 15 «Черемушка»</t>
  </si>
  <si>
    <t>МБДОУ № 17 «Ручеёк»</t>
  </si>
  <si>
    <t>МБДОУ № 19 «Снежинка»</t>
  </si>
  <si>
    <t>МАДОУ № 20 «Дружный хоровод»</t>
  </si>
  <si>
    <t>МБДОУ № 27 «Сказка»</t>
  </si>
  <si>
    <t>МАДОУ № 34 «Золотой ключик»</t>
  </si>
  <si>
    <t>МАДОУ № 44 «Веселые нотки»</t>
  </si>
  <si>
    <t>МБДОУ № 46 «Калинка»</t>
  </si>
  <si>
    <t>МБДОУ № 47 «Зеленый огонек»</t>
  </si>
  <si>
    <t>Повицкая Ирина Валентиновна</t>
  </si>
  <si>
    <t>МБДОУ № 49 «Белоснежка»</t>
  </si>
  <si>
    <t>МБДОУ № 57 «Лукоморье»</t>
  </si>
  <si>
    <t>МБДОУ № 59 «Цыплята»</t>
  </si>
  <si>
    <t>МБДОУ № 62 «Родничок»</t>
  </si>
  <si>
    <t>Тарассу Светлана Анатольевна</t>
  </si>
  <si>
    <t>МБДОУ № 66 «Беломорочка»</t>
  </si>
  <si>
    <t>МБДОУ № 67 «Медвежонок»</t>
  </si>
  <si>
    <t>МБДОУ № 69 «Дюймовочка»</t>
  </si>
  <si>
    <t>МБДОУ № 74 «Винни-Пух»</t>
  </si>
  <si>
    <t>МАДОУ № 77 «Зоренька»</t>
  </si>
  <si>
    <t>МБДОУ "Детский сад   № 79 «Мальчиш-кибальчиш»</t>
  </si>
  <si>
    <t>МАДОУ № 82 «Гусельки»</t>
  </si>
  <si>
    <t>Савченко Татьяна Леонидовна</t>
  </si>
  <si>
    <t>МБДОУ  № 85 «Малиновка»</t>
  </si>
  <si>
    <t>МАДОУ № 86 ЦРР</t>
  </si>
  <si>
    <t>МБДОУ № 87 «Моряночка»</t>
  </si>
  <si>
    <t>МАДОУ ЦРР  № 88 «Антошка»</t>
  </si>
  <si>
    <t>Быкова Надежда Владимировна</t>
  </si>
  <si>
    <t>МБДОУ № 89 «Умка»</t>
  </si>
  <si>
    <t>МБДОУ № 90 «Хрусталик»</t>
  </si>
  <si>
    <t>Чупрова Елена Александровна</t>
  </si>
  <si>
    <t>МАДОУ № 91 «Яблонька»</t>
  </si>
  <si>
    <t>МБДОУ № 95 «Радуга»</t>
  </si>
  <si>
    <t>Князев Сергей Владимирович</t>
  </si>
  <si>
    <t>среднее по ДОУ</t>
  </si>
  <si>
    <t>и.о. Левченко Елена Борисовна</t>
  </si>
  <si>
    <t>МБОУ ДО «ДМЦ «Североморец»</t>
  </si>
  <si>
    <t>Мардер Людмила Дмитриевна</t>
  </si>
  <si>
    <t>МБОУДО «ДЮСШ  № 2»</t>
  </si>
  <si>
    <t>справка</t>
  </si>
  <si>
    <t>директор</t>
  </si>
  <si>
    <t xml:space="preserve">Средняя заработная плата  руководителя по итогам 2016 </t>
  </si>
  <si>
    <t xml:space="preserve">Средняя заработная плата   за 2016 остальных работников (без руководителя) </t>
  </si>
  <si>
    <t>Соотношения средних заработных плат  по итогам 2016</t>
  </si>
  <si>
    <t>Предельные уровни соотношения средних заработных плат (распоряжение 
Управления образования 
от 19.02.2016 № 11-р)</t>
  </si>
  <si>
    <t>ФИО руководителя</t>
  </si>
  <si>
    <t>Горяшин Дмитрий Александрович</t>
  </si>
  <si>
    <t>Крупник Ольга Владимировна назначена 31.03.2016</t>
  </si>
  <si>
    <t>Слотина Ольга Дмитриевна  уволена 29.02.2016</t>
  </si>
  <si>
    <t xml:space="preserve">Климова Марина Валентиновна </t>
  </si>
  <si>
    <t>Шнюкова Ольга Николаевна</t>
  </si>
  <si>
    <t>Сунгуров Николай Петрович</t>
  </si>
  <si>
    <t>Комарова Елена Николаевна</t>
  </si>
  <si>
    <t>Гуменный Александр Анатольевич назначен 31.08.2016</t>
  </si>
  <si>
    <t>Шубин Александр Александрович  уволен 29.07.2016</t>
  </si>
  <si>
    <t>Шушерина Мария Сергеевна</t>
  </si>
  <si>
    <t>Мартемьянова Юлия Васильевна уволена 30.06.2016</t>
  </si>
  <si>
    <t>и.о. Зуева Светлана Николаевна</t>
  </si>
  <si>
    <t>Гнедышев Юрий Анеатольевич</t>
  </si>
  <si>
    <t>Юрьева Татьяна Николаевна</t>
  </si>
  <si>
    <t>Сахарова Ирина Сергеевна</t>
  </si>
  <si>
    <t>Яркова Елена Валентиновна</t>
  </si>
  <si>
    <t>Протасов Андрей Алексеевич</t>
  </si>
  <si>
    <t>Кульшина Наталья Викторовна</t>
  </si>
  <si>
    <t xml:space="preserve">Михеева Наталья Владимировна </t>
  </si>
  <si>
    <t>Малышев Владимир Николаевич</t>
  </si>
  <si>
    <t xml:space="preserve">Никулина Елена Алексеевна    </t>
  </si>
  <si>
    <t>и.о. Миженин Артем Владимирович</t>
  </si>
  <si>
    <t>Тихонова Надежда Алексеевна</t>
  </si>
  <si>
    <t>Рудная Надежда Мефодьевна</t>
  </si>
  <si>
    <t>Братаева Ирина Ивановна назначена  05.05.2016</t>
  </si>
  <si>
    <t>Космачев Борис Григорьевич</t>
  </si>
  <si>
    <t xml:space="preserve">Жабицкая Надежда Александровна        </t>
  </si>
  <si>
    <t>Гнатюк Ольга Федоровна</t>
  </si>
  <si>
    <t>Горбунов Андрей Сергеевич</t>
  </si>
  <si>
    <t>Голубев Павел Иванович</t>
  </si>
  <si>
    <t>Агапитова Галина Евгеньевна</t>
  </si>
  <si>
    <t>Колебакина  Елена Николаевна назначена 01.06.2016</t>
  </si>
  <si>
    <t>Неберекутин Андрей Николаевич уволен 09.03.2016</t>
  </si>
  <si>
    <t>Крупник Ольга Владимировна уволена 30.03.2016</t>
  </si>
  <si>
    <t>Чевлытко Наталья Васильевна</t>
  </si>
  <si>
    <t>Ефимова Татьяна Владимировна</t>
  </si>
  <si>
    <t>Баданина Нина Егоровна</t>
  </si>
  <si>
    <t>Павлова Елена Афанасьевна</t>
  </si>
  <si>
    <t>Илясова Наталья Стефановна</t>
  </si>
  <si>
    <t>Кузнецова Надежда Николаевна</t>
  </si>
  <si>
    <t>Цыркуль Марина Ивановна</t>
  </si>
  <si>
    <t>Бубнова  Галина Ивановна назначена 01.03.2016</t>
  </si>
  <si>
    <t>Цветкова Галина Борисовна</t>
  </si>
  <si>
    <t>Залесова Любовь Валентиновна</t>
  </si>
  <si>
    <t>Колосова Светлана Александровна</t>
  </si>
  <si>
    <t>Гриневич Наталья Васильевна</t>
  </si>
  <si>
    <t xml:space="preserve">Ктитарева Светлана Петровна        </t>
  </si>
  <si>
    <t>Казаков Сергей Олегович назначен 19.01.2016</t>
  </si>
  <si>
    <t>Кузнецова Ирина Викторовна</t>
  </si>
  <si>
    <t>Фальковская Ольга Германовна</t>
  </si>
  <si>
    <t>Зиновьева Людмила Васильевна</t>
  </si>
  <si>
    <t>Колобова Ольга Константиновна</t>
  </si>
  <si>
    <t>Богачева Лариса Сергеевна</t>
  </si>
  <si>
    <t>Харитонова  Ирина Ивановна</t>
  </si>
  <si>
    <t>Труфанова Алефтина Васильевна</t>
  </si>
  <si>
    <t>Андриевская  Нина Николаевна</t>
  </si>
  <si>
    <t>Лемешинская  Елена Николаевна</t>
  </si>
  <si>
    <t>Гавазюк Надежда Игоревна назначена 30.12.2016</t>
  </si>
  <si>
    <t>Николаева Марина Ивановна уволена 26.08.2016</t>
  </si>
  <si>
    <t>Буковская Наталья Ивановна</t>
  </si>
  <si>
    <t>Соотношения средних заработных плат руководителей муниципальных бюджетных и автономных учреждений, подведомственных Управлению образования Администрации Северодвинска, и средних заработных плат остальных работников руководимых ими муниципальных бюджетных и автономных учреждений за 2016 год</t>
  </si>
  <si>
    <t>Барвинский Александр Викторович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</si>
</sst>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0_ ;\-#,##0.00\ 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"/>
    <numFmt numFmtId="181" formatCode="#,##0.0"/>
    <numFmt numFmtId="182" formatCode="#,##0.00\ _₽"/>
    <numFmt numFmtId="183" formatCode="0.000"/>
    <numFmt numFmtId="184" formatCode="#,##0.00_ ;[Red]\-#,##0.00\ "/>
  </numFmts>
  <fonts count="31">
    <font>
      <sz val="10"/>
      <name val="Arial Cyr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53" applyFont="1" applyFill="1" applyAlignment="1">
      <alignment horizontal="center" vertical="center"/>
      <protection/>
    </xf>
    <xf numFmtId="2" fontId="3" fillId="0" borderId="0" xfId="53" applyNumberFormat="1" applyFont="1" applyFill="1" applyAlignment="1">
      <alignment horizontal="center" vertical="center"/>
      <protection/>
    </xf>
    <xf numFmtId="0" fontId="0" fillId="0" borderId="0" xfId="53" applyFill="1">
      <alignment/>
      <protection/>
    </xf>
    <xf numFmtId="0" fontId="5" fillId="0" borderId="0" xfId="53" applyFont="1" applyFill="1">
      <alignment/>
      <protection/>
    </xf>
    <xf numFmtId="0" fontId="5" fillId="2" borderId="0" xfId="53" applyFont="1" applyFill="1">
      <alignment/>
      <protection/>
    </xf>
    <xf numFmtId="0" fontId="6" fillId="0" borderId="0" xfId="53" applyFont="1" applyFill="1" applyAlignment="1">
      <alignment horizontal="center" vertical="center"/>
      <protection/>
    </xf>
    <xf numFmtId="0" fontId="6" fillId="0" borderId="0" xfId="53" applyFont="1" applyAlignment="1">
      <alignment horizontal="center" vertical="center"/>
      <protection/>
    </xf>
    <xf numFmtId="0" fontId="0" fillId="0" borderId="0" xfId="53" applyFill="1" applyBorder="1">
      <alignment/>
      <protection/>
    </xf>
    <xf numFmtId="0" fontId="0" fillId="0" borderId="0" xfId="53">
      <alignment/>
      <protection/>
    </xf>
    <xf numFmtId="0" fontId="0" fillId="4" borderId="0" xfId="53" applyFill="1">
      <alignment/>
      <protection/>
    </xf>
    <xf numFmtId="0" fontId="10" fillId="0" borderId="0" xfId="53" applyFont="1" applyFill="1">
      <alignment/>
      <protection/>
    </xf>
    <xf numFmtId="0" fontId="3" fillId="0" borderId="0" xfId="53" applyFont="1" applyFill="1" applyAlignment="1">
      <alignment/>
      <protection/>
    </xf>
    <xf numFmtId="0" fontId="0" fillId="15" borderId="0" xfId="53" applyFill="1">
      <alignment/>
      <protection/>
    </xf>
    <xf numFmtId="180" fontId="2" fillId="0" borderId="10" xfId="53" applyNumberFormat="1" applyFont="1" applyFill="1" applyBorder="1" applyAlignment="1">
      <alignment horizontal="center" vertical="center"/>
      <protection/>
    </xf>
    <xf numFmtId="0" fontId="30" fillId="0" borderId="0" xfId="53" applyFont="1" applyFill="1">
      <alignment/>
      <protection/>
    </xf>
    <xf numFmtId="0" fontId="0" fillId="18" borderId="0" xfId="53" applyFill="1">
      <alignment/>
      <protection/>
    </xf>
    <xf numFmtId="180" fontId="2" fillId="0" borderId="10" xfId="59" applyNumberFormat="1" applyFont="1" applyFill="1" applyBorder="1" applyAlignment="1">
      <alignment horizontal="center" vertical="center"/>
    </xf>
    <xf numFmtId="0" fontId="0" fillId="10" borderId="0" xfId="53" applyFill="1">
      <alignment/>
      <protection/>
    </xf>
    <xf numFmtId="2" fontId="2" fillId="15" borderId="10" xfId="0" applyNumberFormat="1" applyFont="1" applyFill="1" applyBorder="1" applyAlignment="1">
      <alignment horizontal="center" vertical="center"/>
    </xf>
    <xf numFmtId="2" fontId="9" fillId="15" borderId="0" xfId="53" applyNumberFormat="1" applyFont="1" applyFill="1">
      <alignment/>
      <protection/>
    </xf>
    <xf numFmtId="180" fontId="2" fillId="15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2" fontId="2" fillId="15" borderId="10" xfId="53" applyNumberFormat="1" applyFont="1" applyFill="1" applyBorder="1" applyAlignment="1">
      <alignment horizontal="center" vertical="center"/>
      <protection/>
    </xf>
    <xf numFmtId="180" fontId="2" fillId="0" borderId="0" xfId="53" applyNumberFormat="1" applyFont="1" applyFill="1" applyAlignment="1">
      <alignment horizontal="center" vertical="center"/>
      <protection/>
    </xf>
    <xf numFmtId="2" fontId="2" fillId="2" borderId="10" xfId="0" applyNumberFormat="1" applyFont="1" applyFill="1" applyBorder="1" applyAlignment="1">
      <alignment horizontal="center" vertical="center"/>
    </xf>
    <xf numFmtId="180" fontId="2" fillId="10" borderId="10" xfId="53" applyNumberFormat="1" applyFont="1" applyFill="1" applyBorder="1" applyAlignment="1">
      <alignment horizontal="center" vertical="center"/>
      <protection/>
    </xf>
    <xf numFmtId="180" fontId="2" fillId="0" borderId="11" xfId="53" applyNumberFormat="1" applyFont="1" applyFill="1" applyBorder="1" applyAlignment="1">
      <alignment horizontal="center" vertical="center" wrapText="1"/>
      <protection/>
    </xf>
    <xf numFmtId="180" fontId="2" fillId="10" borderId="11" xfId="53" applyNumberFormat="1" applyFont="1" applyFill="1" applyBorder="1" applyAlignment="1">
      <alignment horizontal="center" vertical="center" wrapText="1"/>
      <protection/>
    </xf>
    <xf numFmtId="2" fontId="2" fillId="0" borderId="0" xfId="53" applyNumberFormat="1" applyFont="1" applyFill="1" applyAlignment="1">
      <alignment horizontal="center" vertical="center"/>
      <protection/>
    </xf>
    <xf numFmtId="2" fontId="2" fillId="2" borderId="11" xfId="53" applyNumberFormat="1" applyFont="1" applyFill="1" applyBorder="1" applyAlignment="1">
      <alignment horizontal="center" vertical="center" wrapText="1"/>
      <protection/>
    </xf>
    <xf numFmtId="2" fontId="11" fillId="0" borderId="0" xfId="53" applyNumberFormat="1" applyFont="1" applyFill="1" applyAlignment="1">
      <alignment horizontal="center" vertical="center"/>
      <protection/>
    </xf>
    <xf numFmtId="2" fontId="8" fillId="0" borderId="0" xfId="53" applyNumberFormat="1" applyFont="1" applyFill="1" applyAlignment="1">
      <alignment horizontal="center" vertical="center"/>
      <protection/>
    </xf>
    <xf numFmtId="180" fontId="2" fillId="15" borderId="10" xfId="53" applyNumberFormat="1" applyFont="1" applyFill="1" applyBorder="1" applyAlignment="1">
      <alignment horizontal="center" vertical="center"/>
      <protection/>
    </xf>
    <xf numFmtId="2" fontId="9" fillId="0" borderId="0" xfId="53" applyNumberFormat="1" applyFont="1" applyFill="1">
      <alignment/>
      <protection/>
    </xf>
    <xf numFmtId="2" fontId="8" fillId="0" borderId="11" xfId="53" applyNumberFormat="1" applyFont="1" applyFill="1" applyBorder="1" applyAlignment="1">
      <alignment horizontal="center" vertical="center" wrapText="1"/>
      <protection/>
    </xf>
    <xf numFmtId="2" fontId="8" fillId="0" borderId="10" xfId="0" applyNumberFormat="1" applyFont="1" applyFill="1" applyBorder="1" applyAlignment="1">
      <alignment horizontal="center" vertical="center"/>
    </xf>
    <xf numFmtId="0" fontId="2" fillId="0" borderId="0" xfId="53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1" xfId="53" applyFont="1" applyBorder="1" applyAlignment="1">
      <alignment horizontal="center" vertical="center"/>
      <protection/>
    </xf>
    <xf numFmtId="0" fontId="3" fillId="4" borderId="10" xfId="53" applyFont="1" applyFill="1" applyBorder="1" applyAlignment="1">
      <alignment horizontal="center" vertical="center"/>
      <protection/>
    </xf>
    <xf numFmtId="0" fontId="11" fillId="0" borderId="10" xfId="53" applyFont="1" applyBorder="1" applyAlignment="1">
      <alignment horizontal="center" vertical="center"/>
      <protection/>
    </xf>
    <xf numFmtId="0" fontId="3" fillId="15" borderId="0" xfId="53" applyFont="1" applyFill="1" applyAlignment="1">
      <alignment horizontal="center" vertical="center"/>
      <protection/>
    </xf>
    <xf numFmtId="0" fontId="3" fillId="0" borderId="13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0" fontId="3" fillId="0" borderId="0" xfId="53" applyFont="1" applyFill="1" applyAlignment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  <xf numFmtId="0" fontId="11" fillId="0" borderId="0" xfId="53" applyFont="1" applyFill="1" applyAlignment="1">
      <alignment horizontal="center" vertical="center"/>
      <protection/>
    </xf>
    <xf numFmtId="0" fontId="2" fillId="2" borderId="11" xfId="53" applyFont="1" applyFill="1" applyBorder="1" applyAlignment="1">
      <alignment horizontal="center" vertical="center" wrapText="1"/>
      <protection/>
    </xf>
    <xf numFmtId="0" fontId="11" fillId="15" borderId="10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/>
      <protection/>
    </xf>
    <xf numFmtId="180" fontId="3" fillId="0" borderId="0" xfId="53" applyNumberFormat="1" applyFont="1" applyFill="1" applyAlignment="1">
      <alignment horizontal="center" vertical="center"/>
      <protection/>
    </xf>
    <xf numFmtId="0" fontId="11" fillId="0" borderId="0" xfId="53" applyFont="1" applyFill="1" applyBorder="1" applyAlignment="1">
      <alignment horizontal="center" vertical="center"/>
      <protection/>
    </xf>
    <xf numFmtId="49" fontId="2" fillId="0" borderId="0" xfId="53" applyNumberFormat="1" applyFont="1" applyFill="1" applyAlignment="1">
      <alignment horizontal="left" vertical="center"/>
      <protection/>
    </xf>
    <xf numFmtId="0" fontId="3" fillId="0" borderId="13" xfId="53" applyFont="1" applyFill="1" applyBorder="1" applyAlignment="1">
      <alignment horizontal="left" vertical="center"/>
      <protection/>
    </xf>
    <xf numFmtId="0" fontId="3" fillId="0" borderId="0" xfId="53" applyFont="1" applyFill="1" applyBorder="1" applyAlignment="1">
      <alignment horizontal="left" vertical="center"/>
      <protection/>
    </xf>
    <xf numFmtId="0" fontId="3" fillId="0" borderId="0" xfId="53" applyFont="1" applyFill="1" applyAlignment="1">
      <alignment horizontal="left" vertical="center"/>
      <protection/>
    </xf>
    <xf numFmtId="0" fontId="3" fillId="0" borderId="0" xfId="53" applyFont="1" applyAlignment="1">
      <alignment horizontal="left" vertical="center"/>
      <protection/>
    </xf>
    <xf numFmtId="0" fontId="11" fillId="0" borderId="10" xfId="53" applyFont="1" applyFill="1" applyBorder="1" applyAlignment="1">
      <alignment horizontal="left" vertical="center" wrapText="1" indent="1"/>
      <protection/>
    </xf>
    <xf numFmtId="2" fontId="8" fillId="15" borderId="10" xfId="53" applyNumberFormat="1" applyFont="1" applyFill="1" applyBorder="1" applyAlignment="1">
      <alignment horizontal="left" vertical="center" wrapText="1" indent="1"/>
      <protection/>
    </xf>
    <xf numFmtId="0" fontId="3" fillId="0" borderId="10" xfId="53" applyFont="1" applyFill="1" applyBorder="1" applyAlignment="1">
      <alignment horizontal="left" vertical="center" wrapText="1" indent="1"/>
      <protection/>
    </xf>
    <xf numFmtId="0" fontId="11" fillId="15" borderId="10" xfId="53" applyFont="1" applyFill="1" applyBorder="1" applyAlignment="1">
      <alignment horizontal="left" vertical="center" wrapText="1" indent="1"/>
      <protection/>
    </xf>
    <xf numFmtId="0" fontId="11" fillId="15" borderId="11" xfId="53" applyFont="1" applyFill="1" applyBorder="1" applyAlignment="1">
      <alignment horizontal="left" vertical="center" wrapText="1" indent="1"/>
      <protection/>
    </xf>
    <xf numFmtId="49" fontId="2" fillId="2" borderId="11" xfId="53" applyNumberFormat="1" applyFont="1" applyFill="1" applyBorder="1" applyAlignment="1">
      <alignment horizontal="left" vertical="center" indent="1"/>
      <protection/>
    </xf>
    <xf numFmtId="0" fontId="3" fillId="0" borderId="10" xfId="53" applyFont="1" applyBorder="1" applyAlignment="1">
      <alignment horizontal="left" vertical="center" wrapText="1" indent="1"/>
      <protection/>
    </xf>
    <xf numFmtId="0" fontId="3" fillId="0" borderId="12" xfId="53" applyFont="1" applyFill="1" applyBorder="1" applyAlignment="1">
      <alignment horizontal="left" vertical="center" wrapText="1" indent="1"/>
      <protection/>
    </xf>
    <xf numFmtId="2" fontId="2" fillId="15" borderId="10" xfId="53" applyNumberFormat="1" applyFont="1" applyFill="1" applyBorder="1" applyAlignment="1">
      <alignment horizontal="left" vertical="center" wrapText="1" indent="1"/>
      <protection/>
    </xf>
    <xf numFmtId="0" fontId="3" fillId="0" borderId="10" xfId="53" applyFont="1" applyFill="1" applyBorder="1" applyAlignment="1">
      <alignment horizontal="left" vertical="center" indent="1"/>
      <protection/>
    </xf>
    <xf numFmtId="0" fontId="3" fillId="0" borderId="14" xfId="54" applyFont="1" applyFill="1" applyBorder="1" applyAlignment="1">
      <alignment horizontal="left" vertical="center" wrapText="1" indent="1"/>
      <protection/>
    </xf>
    <xf numFmtId="0" fontId="8" fillId="15" borderId="10" xfId="53" applyFont="1" applyFill="1" applyBorder="1" applyAlignment="1">
      <alignment horizontal="left" vertical="center" wrapText="1" indent="1"/>
      <protection/>
    </xf>
    <xf numFmtId="0" fontId="3" fillId="4" borderId="10" xfId="53" applyFont="1" applyFill="1" applyBorder="1" applyAlignment="1">
      <alignment horizontal="left" vertical="center" wrapText="1" indent="1"/>
      <protection/>
    </xf>
    <xf numFmtId="0" fontId="11" fillId="0" borderId="10" xfId="53" applyFont="1" applyBorder="1" applyAlignment="1">
      <alignment horizontal="left" vertical="center" wrapText="1" indent="1"/>
      <protection/>
    </xf>
    <xf numFmtId="0" fontId="2" fillId="15" borderId="11" xfId="53" applyFont="1" applyFill="1" applyBorder="1" applyAlignment="1">
      <alignment horizontal="left" vertical="center" wrapText="1" indent="1"/>
      <protection/>
    </xf>
    <xf numFmtId="0" fontId="8" fillId="2" borderId="10" xfId="53" applyFont="1" applyFill="1" applyBorder="1" applyAlignment="1">
      <alignment horizontal="left" vertical="center" indent="1"/>
      <protection/>
    </xf>
    <xf numFmtId="0" fontId="3" fillId="0" borderId="10" xfId="0" applyFont="1" applyFill="1" applyBorder="1" applyAlignment="1">
      <alignment horizontal="left" vertical="center" wrapText="1" indent="1"/>
    </xf>
    <xf numFmtId="0" fontId="11" fillId="0" borderId="10" xfId="0" applyFont="1" applyFill="1" applyBorder="1" applyAlignment="1">
      <alignment horizontal="left" vertical="center" wrapText="1" indent="1"/>
    </xf>
    <xf numFmtId="0" fontId="11" fillId="0" borderId="10" xfId="0" applyFont="1" applyFill="1" applyBorder="1" applyAlignment="1">
      <alignment horizontal="left" vertical="center" indent="1"/>
    </xf>
    <xf numFmtId="0" fontId="3" fillId="0" borderId="11" xfId="53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left" vertical="center" wrapText="1" indent="1"/>
      <protection/>
    </xf>
    <xf numFmtId="0" fontId="3" fillId="0" borderId="12" xfId="53" applyFont="1" applyBorder="1" applyAlignment="1">
      <alignment horizontal="left" vertical="center" wrapText="1" indent="1"/>
      <protection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0" fontId="3" fillId="0" borderId="11" xfId="53" applyFont="1" applyBorder="1" applyAlignment="1">
      <alignment horizontal="left" vertical="center" indent="1"/>
      <protection/>
    </xf>
    <xf numFmtId="0" fontId="3" fillId="0" borderId="12" xfId="53" applyFont="1" applyBorder="1" applyAlignment="1">
      <alignment horizontal="left" vertical="center" indent="1"/>
      <protection/>
    </xf>
    <xf numFmtId="180" fontId="2" fillId="0" borderId="11" xfId="53" applyNumberFormat="1" applyFont="1" applyFill="1" applyBorder="1" applyAlignment="1">
      <alignment horizontal="center" vertical="center"/>
      <protection/>
    </xf>
    <xf numFmtId="180" fontId="2" fillId="0" borderId="12" xfId="53" applyNumberFormat="1" applyFont="1" applyFill="1" applyBorder="1" applyAlignment="1">
      <alignment horizontal="center" vertical="center"/>
      <protection/>
    </xf>
    <xf numFmtId="0" fontId="3" fillId="0" borderId="15" xfId="53" applyFont="1" applyBorder="1" applyAlignment="1">
      <alignment horizontal="left" vertical="center" indent="1"/>
      <protection/>
    </xf>
    <xf numFmtId="0" fontId="3" fillId="0" borderId="15" xfId="53" applyFont="1" applyBorder="1" applyAlignment="1">
      <alignment horizontal="center" vertical="center"/>
      <protection/>
    </xf>
    <xf numFmtId="180" fontId="2" fillId="0" borderId="15" xfId="53" applyNumberFormat="1" applyFont="1" applyFill="1" applyBorder="1" applyAlignment="1">
      <alignment horizontal="center" vertical="center"/>
      <protection/>
    </xf>
    <xf numFmtId="2" fontId="8" fillId="0" borderId="15" xfId="0" applyNumberFormat="1" applyFont="1" applyFill="1" applyBorder="1" applyAlignment="1">
      <alignment horizontal="center" vertical="center"/>
    </xf>
    <xf numFmtId="0" fontId="3" fillId="0" borderId="15" xfId="53" applyFont="1" applyBorder="1" applyAlignment="1">
      <alignment horizontal="left" vertical="center" wrapText="1" inden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3" fillId="0" borderId="15" xfId="53" applyFont="1" applyFill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left" vertical="center" wrapText="1" indent="1"/>
      <protection/>
    </xf>
    <xf numFmtId="0" fontId="3" fillId="0" borderId="15" xfId="53" applyFont="1" applyFill="1" applyBorder="1" applyAlignment="1">
      <alignment horizontal="left" vertical="center" wrapText="1" indent="1"/>
      <protection/>
    </xf>
    <xf numFmtId="0" fontId="3" fillId="0" borderId="12" xfId="53" applyFont="1" applyFill="1" applyBorder="1" applyAlignment="1">
      <alignment horizontal="left" vertical="center" wrapText="1" inden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T247"/>
  <sheetViews>
    <sheetView tabSelected="1" zoomScale="75" zoomScaleNormal="75" zoomScalePageLayoutView="0" workbookViewId="0" topLeftCell="A1">
      <selection activeCell="D42" sqref="D42:D44"/>
    </sheetView>
  </sheetViews>
  <sheetFormatPr defaultColWidth="9.00390625" defaultRowHeight="12.75"/>
  <cols>
    <col min="1" max="1" width="4.625" style="48" customWidth="1"/>
    <col min="2" max="2" width="30.125" style="59" customWidth="1"/>
    <col min="3" max="3" width="26.75390625" style="49" customWidth="1"/>
    <col min="4" max="4" width="29.875" style="53" customWidth="1"/>
    <col min="5" max="5" width="18.375" style="2" customWidth="1"/>
    <col min="6" max="6" width="21.875" style="31" customWidth="1"/>
    <col min="7" max="7" width="23.00390625" style="53" customWidth="1"/>
    <col min="8" max="72" width="9.125" style="3" customWidth="1"/>
    <col min="73" max="16384" width="9.125" style="9" customWidth="1"/>
  </cols>
  <sheetData>
    <row r="1" spans="1:7" s="3" customFormat="1" ht="67.5" customHeight="1">
      <c r="A1" s="47"/>
      <c r="B1" s="94" t="s">
        <v>153</v>
      </c>
      <c r="C1" s="94"/>
      <c r="D1" s="94"/>
      <c r="E1" s="94"/>
      <c r="F1" s="94"/>
      <c r="G1" s="94"/>
    </row>
    <row r="2" spans="1:7" s="3" customFormat="1" ht="19.5" thickBot="1">
      <c r="A2" s="37"/>
      <c r="B2" s="55"/>
      <c r="C2" s="49"/>
      <c r="D2" s="24"/>
      <c r="E2" s="29" t="s">
        <v>86</v>
      </c>
      <c r="F2" s="32" t="s">
        <v>86</v>
      </c>
      <c r="G2" s="24"/>
    </row>
    <row r="3" spans="1:72" s="5" customFormat="1" ht="135.75" customHeight="1" thickBot="1" thickTop="1">
      <c r="A3" s="50" t="s">
        <v>0</v>
      </c>
      <c r="B3" s="65" t="s">
        <v>1</v>
      </c>
      <c r="C3" s="75" t="s">
        <v>92</v>
      </c>
      <c r="D3" s="27" t="s">
        <v>91</v>
      </c>
      <c r="E3" s="30" t="s">
        <v>88</v>
      </c>
      <c r="F3" s="35" t="s">
        <v>89</v>
      </c>
      <c r="G3" s="28" t="s">
        <v>90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</row>
    <row r="4" spans="1:72" s="7" customFormat="1" ht="39" thickBot="1" thickTop="1">
      <c r="A4" s="38">
        <v>1</v>
      </c>
      <c r="B4" s="66" t="s">
        <v>2</v>
      </c>
      <c r="C4" s="60" t="s">
        <v>93</v>
      </c>
      <c r="D4" s="14">
        <v>4.5</v>
      </c>
      <c r="E4" s="25">
        <v>70730.19</v>
      </c>
      <c r="F4" s="36">
        <v>27683.23</v>
      </c>
      <c r="G4" s="26">
        <f>E4/F4</f>
        <v>2.554983287716065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</row>
    <row r="5" spans="1:7" s="8" customFormat="1" ht="20.25" thickBot="1" thickTop="1">
      <c r="A5" s="95">
        <v>2</v>
      </c>
      <c r="B5" s="98" t="s">
        <v>3</v>
      </c>
      <c r="C5" s="60" t="s">
        <v>87</v>
      </c>
      <c r="D5" s="87">
        <v>4.2</v>
      </c>
      <c r="E5" s="25">
        <v>85814.88</v>
      </c>
      <c r="F5" s="83">
        <v>30252.66</v>
      </c>
      <c r="G5" s="26">
        <f>E5/F5</f>
        <v>2.836606103397189</v>
      </c>
    </row>
    <row r="6" spans="1:7" s="8" customFormat="1" ht="76.5" thickBot="1" thickTop="1">
      <c r="A6" s="96"/>
      <c r="B6" s="99"/>
      <c r="C6" s="60" t="s">
        <v>94</v>
      </c>
      <c r="D6" s="91"/>
      <c r="E6" s="25">
        <v>86547.06</v>
      </c>
      <c r="F6" s="92"/>
      <c r="G6" s="26">
        <f>E6/F5</f>
        <v>2.8608082727270925</v>
      </c>
    </row>
    <row r="7" spans="1:7" s="8" customFormat="1" ht="57.75" thickBot="1" thickTop="1">
      <c r="A7" s="97"/>
      <c r="B7" s="100"/>
      <c r="C7" s="60" t="s">
        <v>95</v>
      </c>
      <c r="D7" s="88"/>
      <c r="E7" s="25">
        <v>82153.98</v>
      </c>
      <c r="F7" s="84"/>
      <c r="G7" s="26">
        <f>E7/F5</f>
        <v>2.715595256747671</v>
      </c>
    </row>
    <row r="8" spans="1:7" s="8" customFormat="1" ht="39" thickBot="1" thickTop="1">
      <c r="A8" s="38">
        <v>3</v>
      </c>
      <c r="B8" s="66" t="s">
        <v>4</v>
      </c>
      <c r="C8" s="76" t="s">
        <v>96</v>
      </c>
      <c r="D8" s="14">
        <v>4.3</v>
      </c>
      <c r="E8" s="25">
        <v>83886.81</v>
      </c>
      <c r="F8" s="36">
        <v>30674.73</v>
      </c>
      <c r="G8" s="26">
        <f aca="true" t="shared" si="0" ref="G8:G13">E8/F8</f>
        <v>2.734720403406974</v>
      </c>
    </row>
    <row r="9" spans="1:7" s="8" customFormat="1" ht="39" thickBot="1" thickTop="1">
      <c r="A9" s="38">
        <v>4</v>
      </c>
      <c r="B9" s="66" t="s">
        <v>5</v>
      </c>
      <c r="C9" s="76" t="s">
        <v>97</v>
      </c>
      <c r="D9" s="14">
        <v>4.2</v>
      </c>
      <c r="E9" s="25">
        <v>72270.63</v>
      </c>
      <c r="F9" s="36">
        <v>29886.42</v>
      </c>
      <c r="G9" s="26">
        <f t="shared" si="0"/>
        <v>2.4181762151505604</v>
      </c>
    </row>
    <row r="10" spans="1:7" s="8" customFormat="1" ht="39" thickBot="1" thickTop="1">
      <c r="A10" s="38">
        <v>5</v>
      </c>
      <c r="B10" s="66" t="s">
        <v>6</v>
      </c>
      <c r="C10" s="76" t="s">
        <v>7</v>
      </c>
      <c r="D10" s="14">
        <v>4.3</v>
      </c>
      <c r="E10" s="25">
        <v>137636.89</v>
      </c>
      <c r="F10" s="36">
        <v>34540.04</v>
      </c>
      <c r="G10" s="26">
        <f t="shared" si="0"/>
        <v>3.9848503360158243</v>
      </c>
    </row>
    <row r="11" spans="1:7" s="8" customFormat="1" ht="44.25" customHeight="1" thickBot="1" thickTop="1">
      <c r="A11" s="38">
        <v>6</v>
      </c>
      <c r="B11" s="66" t="s">
        <v>8</v>
      </c>
      <c r="C11" s="76" t="s">
        <v>98</v>
      </c>
      <c r="D11" s="14">
        <v>4.2</v>
      </c>
      <c r="E11" s="25">
        <v>95935.54</v>
      </c>
      <c r="F11" s="36">
        <v>31522.65</v>
      </c>
      <c r="G11" s="26">
        <f t="shared" si="0"/>
        <v>3.0433843601346964</v>
      </c>
    </row>
    <row r="12" spans="1:7" s="8" customFormat="1" ht="39" thickBot="1" thickTop="1">
      <c r="A12" s="38">
        <v>7</v>
      </c>
      <c r="B12" s="66" t="s">
        <v>9</v>
      </c>
      <c r="C12" s="76" t="s">
        <v>99</v>
      </c>
      <c r="D12" s="14">
        <v>4.3</v>
      </c>
      <c r="E12" s="25">
        <v>85143.01</v>
      </c>
      <c r="F12" s="36">
        <v>29417</v>
      </c>
      <c r="G12" s="26">
        <f t="shared" si="0"/>
        <v>2.894347146207975</v>
      </c>
    </row>
    <row r="13" spans="1:7" s="8" customFormat="1" ht="39" customHeight="1" thickBot="1" thickTop="1">
      <c r="A13" s="79">
        <v>8</v>
      </c>
      <c r="B13" s="81" t="s">
        <v>10</v>
      </c>
      <c r="C13" s="60" t="s">
        <v>87</v>
      </c>
      <c r="D13" s="87">
        <v>4.3</v>
      </c>
      <c r="E13" s="25">
        <v>94609.63</v>
      </c>
      <c r="F13" s="83">
        <v>33965.88</v>
      </c>
      <c r="G13" s="26">
        <f t="shared" si="0"/>
        <v>2.7854314388439225</v>
      </c>
    </row>
    <row r="14" spans="1:7" s="8" customFormat="1" ht="76.5" thickBot="1" thickTop="1">
      <c r="A14" s="90"/>
      <c r="B14" s="93"/>
      <c r="C14" s="60" t="s">
        <v>100</v>
      </c>
      <c r="D14" s="91"/>
      <c r="E14" s="25">
        <v>84716.71</v>
      </c>
      <c r="F14" s="92"/>
      <c r="G14" s="26">
        <f>E14/F13</f>
        <v>2.4941709150476896</v>
      </c>
    </row>
    <row r="15" spans="1:7" s="8" customFormat="1" ht="57.75" thickBot="1" thickTop="1">
      <c r="A15" s="80"/>
      <c r="B15" s="82"/>
      <c r="C15" s="60" t="s">
        <v>101</v>
      </c>
      <c r="D15" s="88"/>
      <c r="E15" s="25">
        <v>100337.1</v>
      </c>
      <c r="F15" s="84"/>
      <c r="G15" s="26">
        <f>E15/F13</f>
        <v>2.95405565820759</v>
      </c>
    </row>
    <row r="16" spans="1:7" s="8" customFormat="1" ht="39" thickBot="1" thickTop="1">
      <c r="A16" s="38">
        <v>9</v>
      </c>
      <c r="B16" s="66" t="s">
        <v>11</v>
      </c>
      <c r="C16" s="76" t="s">
        <v>102</v>
      </c>
      <c r="D16" s="14">
        <v>4</v>
      </c>
      <c r="E16" s="25">
        <v>81769.84</v>
      </c>
      <c r="F16" s="36">
        <v>28608.96</v>
      </c>
      <c r="G16" s="26">
        <f>E16/F16</f>
        <v>2.858189881771305</v>
      </c>
    </row>
    <row r="17" spans="1:7" s="8" customFormat="1" ht="57" customHeight="1" thickBot="1" thickTop="1">
      <c r="A17" s="38">
        <v>10</v>
      </c>
      <c r="B17" s="66" t="s">
        <v>12</v>
      </c>
      <c r="C17" s="60" t="s">
        <v>13</v>
      </c>
      <c r="D17" s="14">
        <v>4.4</v>
      </c>
      <c r="E17" s="25">
        <v>91877.85</v>
      </c>
      <c r="F17" s="36">
        <v>26178.79</v>
      </c>
      <c r="G17" s="26">
        <f>E17/F17</f>
        <v>3.5096293602569104</v>
      </c>
    </row>
    <row r="18" spans="1:7" s="8" customFormat="1" ht="45" customHeight="1" thickBot="1" thickTop="1">
      <c r="A18" s="79">
        <v>11</v>
      </c>
      <c r="B18" s="81" t="s">
        <v>14</v>
      </c>
      <c r="C18" s="60" t="s">
        <v>104</v>
      </c>
      <c r="D18" s="87">
        <v>4.8</v>
      </c>
      <c r="E18" s="25">
        <v>0</v>
      </c>
      <c r="F18" s="83">
        <v>34413.93</v>
      </c>
      <c r="G18" s="26">
        <f>E18/F18</f>
        <v>0</v>
      </c>
    </row>
    <row r="19" spans="1:7" s="8" customFormat="1" ht="73.5" customHeight="1" thickBot="1" thickTop="1">
      <c r="A19" s="80"/>
      <c r="B19" s="82"/>
      <c r="C19" s="60" t="s">
        <v>103</v>
      </c>
      <c r="D19" s="88"/>
      <c r="E19" s="25">
        <v>113243.2</v>
      </c>
      <c r="F19" s="84"/>
      <c r="G19" s="26">
        <f>E19/F18</f>
        <v>3.2906209781910984</v>
      </c>
    </row>
    <row r="20" spans="1:7" s="8" customFormat="1" ht="39" thickBot="1" thickTop="1">
      <c r="A20" s="38">
        <v>12</v>
      </c>
      <c r="B20" s="66" t="s">
        <v>15</v>
      </c>
      <c r="C20" s="60" t="s">
        <v>105</v>
      </c>
      <c r="D20" s="14">
        <v>4.1</v>
      </c>
      <c r="E20" s="25">
        <v>92991.08</v>
      </c>
      <c r="F20" s="36">
        <v>29544.95</v>
      </c>
      <c r="G20" s="26">
        <f aca="true" t="shared" si="1" ref="G20:G42">E20/F20</f>
        <v>3.1474441486616156</v>
      </c>
    </row>
    <row r="21" spans="1:7" s="8" customFormat="1" ht="39" thickBot="1" thickTop="1">
      <c r="A21" s="38">
        <v>13</v>
      </c>
      <c r="B21" s="66" t="s">
        <v>16</v>
      </c>
      <c r="C21" s="76" t="s">
        <v>106</v>
      </c>
      <c r="D21" s="14">
        <v>4.2</v>
      </c>
      <c r="E21" s="25">
        <v>73163.83</v>
      </c>
      <c r="F21" s="36">
        <v>27474.56</v>
      </c>
      <c r="G21" s="26">
        <f t="shared" si="1"/>
        <v>2.6629663950942253</v>
      </c>
    </row>
    <row r="22" spans="1:7" s="8" customFormat="1" ht="39" thickBot="1" thickTop="1">
      <c r="A22" s="38">
        <v>14</v>
      </c>
      <c r="B22" s="62" t="s">
        <v>17</v>
      </c>
      <c r="C22" s="76" t="s">
        <v>107</v>
      </c>
      <c r="D22" s="14">
        <v>4.3</v>
      </c>
      <c r="E22" s="25">
        <v>104636.08</v>
      </c>
      <c r="F22" s="36">
        <v>34950.86</v>
      </c>
      <c r="G22" s="26">
        <f t="shared" si="1"/>
        <v>2.993805588760906</v>
      </c>
    </row>
    <row r="23" spans="1:7" s="8" customFormat="1" ht="39" thickBot="1" thickTop="1">
      <c r="A23" s="38">
        <v>15</v>
      </c>
      <c r="B23" s="66" t="s">
        <v>18</v>
      </c>
      <c r="C23" s="76" t="s">
        <v>108</v>
      </c>
      <c r="D23" s="14">
        <v>4.5</v>
      </c>
      <c r="E23" s="25">
        <v>105374.81</v>
      </c>
      <c r="F23" s="36">
        <v>32315.38</v>
      </c>
      <c r="G23" s="26">
        <f t="shared" si="1"/>
        <v>3.2608253407510603</v>
      </c>
    </row>
    <row r="24" spans="1:7" s="8" customFormat="1" ht="39" thickBot="1" thickTop="1">
      <c r="A24" s="38">
        <v>16</v>
      </c>
      <c r="B24" s="66" t="s">
        <v>19</v>
      </c>
      <c r="C24" s="76" t="s">
        <v>109</v>
      </c>
      <c r="D24" s="14">
        <v>4.2</v>
      </c>
      <c r="E24" s="25">
        <v>97684.5</v>
      </c>
      <c r="F24" s="36">
        <v>32082.67</v>
      </c>
      <c r="G24" s="26">
        <f t="shared" si="1"/>
        <v>3.044774640015934</v>
      </c>
    </row>
    <row r="25" spans="1:9" ht="39" thickBot="1" thickTop="1">
      <c r="A25" s="38">
        <v>17</v>
      </c>
      <c r="B25" s="66" t="s">
        <v>20</v>
      </c>
      <c r="C25" s="76" t="s">
        <v>110</v>
      </c>
      <c r="D25" s="14">
        <v>4.2</v>
      </c>
      <c r="E25" s="25">
        <v>96324.67</v>
      </c>
      <c r="F25" s="36">
        <v>32571.82</v>
      </c>
      <c r="G25" s="26">
        <f t="shared" si="1"/>
        <v>2.9573008201568105</v>
      </c>
      <c r="H25" s="12"/>
      <c r="I25" s="12"/>
    </row>
    <row r="26" spans="1:7" ht="39" thickBot="1" thickTop="1">
      <c r="A26" s="38">
        <v>18</v>
      </c>
      <c r="B26" s="66" t="s">
        <v>21</v>
      </c>
      <c r="C26" s="76" t="s">
        <v>111</v>
      </c>
      <c r="D26" s="14">
        <v>4</v>
      </c>
      <c r="E26" s="25">
        <v>54238.82</v>
      </c>
      <c r="F26" s="36">
        <v>26956.22</v>
      </c>
      <c r="G26" s="26">
        <f t="shared" si="1"/>
        <v>2.0121077806903194</v>
      </c>
    </row>
    <row r="27" spans="1:7" ht="39" thickBot="1" thickTop="1">
      <c r="A27" s="38">
        <v>19</v>
      </c>
      <c r="B27" s="66" t="s">
        <v>22</v>
      </c>
      <c r="C27" s="76" t="s">
        <v>112</v>
      </c>
      <c r="D27" s="14">
        <v>4.3</v>
      </c>
      <c r="E27" s="25">
        <v>90668.91</v>
      </c>
      <c r="F27" s="36">
        <v>27356.07</v>
      </c>
      <c r="G27" s="26">
        <f t="shared" si="1"/>
        <v>3.3143982304475754</v>
      </c>
    </row>
    <row r="28" spans="1:7" ht="39" thickBot="1" thickTop="1">
      <c r="A28" s="38">
        <v>20</v>
      </c>
      <c r="B28" s="66" t="s">
        <v>23</v>
      </c>
      <c r="C28" s="60" t="s">
        <v>113</v>
      </c>
      <c r="D28" s="14">
        <v>4.8</v>
      </c>
      <c r="E28" s="25">
        <v>98146.26</v>
      </c>
      <c r="F28" s="36">
        <v>27675.53</v>
      </c>
      <c r="G28" s="26">
        <f t="shared" si="1"/>
        <v>3.5463190768162343</v>
      </c>
    </row>
    <row r="29" spans="1:7" ht="57.75" thickBot="1" thickTop="1">
      <c r="A29" s="38">
        <v>21</v>
      </c>
      <c r="B29" s="66" t="s">
        <v>24</v>
      </c>
      <c r="C29" s="60" t="s">
        <v>114</v>
      </c>
      <c r="D29" s="14">
        <v>4</v>
      </c>
      <c r="E29" s="25">
        <v>0</v>
      </c>
      <c r="F29" s="36">
        <v>32552.27</v>
      </c>
      <c r="G29" s="26">
        <f t="shared" si="1"/>
        <v>0</v>
      </c>
    </row>
    <row r="30" spans="1:7" ht="39" thickBot="1" thickTop="1">
      <c r="A30" s="38">
        <v>22</v>
      </c>
      <c r="B30" s="66" t="s">
        <v>25</v>
      </c>
      <c r="C30" s="60" t="s">
        <v>115</v>
      </c>
      <c r="D30" s="17">
        <v>3.4</v>
      </c>
      <c r="E30" s="25">
        <v>86271.23</v>
      </c>
      <c r="F30" s="36">
        <v>28011.94</v>
      </c>
      <c r="G30" s="26">
        <f t="shared" si="1"/>
        <v>3.079802041557993</v>
      </c>
    </row>
    <row r="31" spans="1:7" ht="57.75" thickBot="1" thickTop="1">
      <c r="A31" s="38">
        <v>23</v>
      </c>
      <c r="B31" s="66" t="s">
        <v>26</v>
      </c>
      <c r="C31" s="60" t="s">
        <v>117</v>
      </c>
      <c r="D31" s="14">
        <v>4.3</v>
      </c>
      <c r="E31" s="25">
        <v>102809.35</v>
      </c>
      <c r="F31" s="36">
        <v>35585.35</v>
      </c>
      <c r="G31" s="26">
        <f t="shared" si="1"/>
        <v>2.8890919999381772</v>
      </c>
    </row>
    <row r="32" spans="1:7" ht="36.75" customHeight="1" thickBot="1" thickTop="1">
      <c r="A32" s="38">
        <v>24</v>
      </c>
      <c r="B32" s="66" t="s">
        <v>27</v>
      </c>
      <c r="C32" s="76" t="s">
        <v>116</v>
      </c>
      <c r="D32" s="14">
        <v>4.3</v>
      </c>
      <c r="E32" s="25">
        <v>78147.28</v>
      </c>
      <c r="F32" s="36">
        <v>30739.52</v>
      </c>
      <c r="G32" s="26">
        <f t="shared" si="1"/>
        <v>2.5422413882845274</v>
      </c>
    </row>
    <row r="33" spans="1:7" s="3" customFormat="1" ht="39" thickBot="1" thickTop="1">
      <c r="A33" s="38">
        <v>25</v>
      </c>
      <c r="B33" s="66" t="s">
        <v>28</v>
      </c>
      <c r="C33" s="60" t="s">
        <v>29</v>
      </c>
      <c r="D33" s="14">
        <v>4.5</v>
      </c>
      <c r="E33" s="25">
        <v>92778.58</v>
      </c>
      <c r="F33" s="36">
        <v>31809</v>
      </c>
      <c r="G33" s="26">
        <f t="shared" si="1"/>
        <v>2.9167399163758687</v>
      </c>
    </row>
    <row r="34" spans="1:7" s="3" customFormat="1" ht="57.75" thickBot="1" thickTop="1">
      <c r="A34" s="38">
        <v>26</v>
      </c>
      <c r="B34" s="66" t="s">
        <v>30</v>
      </c>
      <c r="C34" s="60" t="s">
        <v>154</v>
      </c>
      <c r="D34" s="14">
        <v>4.6</v>
      </c>
      <c r="E34" s="25">
        <v>102138.71</v>
      </c>
      <c r="F34" s="36">
        <v>27806.96</v>
      </c>
      <c r="G34" s="26">
        <f t="shared" si="1"/>
        <v>3.6731347115973847</v>
      </c>
    </row>
    <row r="35" spans="1:7" s="3" customFormat="1" ht="39" thickBot="1" thickTop="1">
      <c r="A35" s="38">
        <v>27</v>
      </c>
      <c r="B35" s="66" t="s">
        <v>31</v>
      </c>
      <c r="C35" s="76" t="s">
        <v>118</v>
      </c>
      <c r="D35" s="14">
        <v>4.6</v>
      </c>
      <c r="E35" s="25">
        <v>138179.41</v>
      </c>
      <c r="F35" s="36">
        <v>30866.8</v>
      </c>
      <c r="G35" s="26">
        <f t="shared" si="1"/>
        <v>4.476635414101883</v>
      </c>
    </row>
    <row r="36" spans="1:7" s="3" customFormat="1" ht="39" thickBot="1" thickTop="1">
      <c r="A36" s="38">
        <v>28</v>
      </c>
      <c r="B36" s="66" t="s">
        <v>32</v>
      </c>
      <c r="C36" s="76" t="s">
        <v>119</v>
      </c>
      <c r="D36" s="17">
        <v>3.6</v>
      </c>
      <c r="E36" s="25">
        <v>106128.41</v>
      </c>
      <c r="F36" s="36">
        <v>30759.36</v>
      </c>
      <c r="G36" s="26">
        <f t="shared" si="1"/>
        <v>3.4502801748801017</v>
      </c>
    </row>
    <row r="37" spans="1:7" s="3" customFormat="1" ht="39" thickBot="1" thickTop="1">
      <c r="A37" s="38">
        <v>29</v>
      </c>
      <c r="B37" s="66" t="s">
        <v>33</v>
      </c>
      <c r="C37" s="60" t="s">
        <v>120</v>
      </c>
      <c r="D37" s="14">
        <v>4</v>
      </c>
      <c r="E37" s="25">
        <v>43001.51</v>
      </c>
      <c r="F37" s="36">
        <v>26103.61</v>
      </c>
      <c r="G37" s="26">
        <f t="shared" si="1"/>
        <v>1.6473395825328374</v>
      </c>
    </row>
    <row r="38" spans="1:72" s="20" customFormat="1" ht="38.25" customHeight="1" thickBot="1" thickTop="1">
      <c r="A38" s="23"/>
      <c r="B38" s="68" t="s">
        <v>34</v>
      </c>
      <c r="C38" s="61" t="s">
        <v>34</v>
      </c>
      <c r="D38" s="21">
        <f>AVERAGE(D4:D37)</f>
        <v>4.255172413793103</v>
      </c>
      <c r="E38" s="19">
        <f>AVERAGE(E4:E37)</f>
        <v>86157.55176470589</v>
      </c>
      <c r="F38" s="19">
        <f>AVERAGE(F4:F37)</f>
        <v>30424.3848275862</v>
      </c>
      <c r="G38" s="33">
        <f t="shared" si="1"/>
        <v>2.831858466587159</v>
      </c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</row>
    <row r="39" spans="1:7" s="3" customFormat="1" ht="39" thickBot="1" thickTop="1">
      <c r="A39" s="40">
        <v>30</v>
      </c>
      <c r="B39" s="62" t="s">
        <v>35</v>
      </c>
      <c r="C39" s="77" t="s">
        <v>121</v>
      </c>
      <c r="D39" s="14">
        <v>3.1</v>
      </c>
      <c r="E39" s="25">
        <v>86986.88</v>
      </c>
      <c r="F39" s="36">
        <v>29557.47</v>
      </c>
      <c r="G39" s="26">
        <f t="shared" si="1"/>
        <v>2.9429744832693734</v>
      </c>
    </row>
    <row r="40" spans="1:7" s="3" customFormat="1" ht="39" thickBot="1" thickTop="1">
      <c r="A40" s="38">
        <v>31</v>
      </c>
      <c r="B40" s="66" t="s">
        <v>85</v>
      </c>
      <c r="C40" s="77" t="s">
        <v>122</v>
      </c>
      <c r="D40" s="14">
        <v>3.8</v>
      </c>
      <c r="E40" s="25">
        <v>66886.77</v>
      </c>
      <c r="F40" s="36">
        <v>27875.96</v>
      </c>
      <c r="G40" s="26">
        <f t="shared" si="1"/>
        <v>2.399442745648939</v>
      </c>
    </row>
    <row r="41" spans="1:72" s="16" customFormat="1" ht="50.25" customHeight="1" thickBot="1" thickTop="1">
      <c r="A41" s="40">
        <v>32</v>
      </c>
      <c r="B41" s="69" t="s">
        <v>36</v>
      </c>
      <c r="C41" s="77" t="s">
        <v>123</v>
      </c>
      <c r="D41" s="14">
        <v>3.8</v>
      </c>
      <c r="E41" s="25">
        <v>75091.31</v>
      </c>
      <c r="F41" s="36">
        <v>25790.4</v>
      </c>
      <c r="G41" s="26">
        <f t="shared" si="1"/>
        <v>2.9115992772504495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</row>
    <row r="42" spans="1:7" s="3" customFormat="1" ht="20.25" thickBot="1" thickTop="1">
      <c r="A42" s="79">
        <v>33</v>
      </c>
      <c r="B42" s="85" t="s">
        <v>38</v>
      </c>
      <c r="C42" s="60" t="s">
        <v>87</v>
      </c>
      <c r="D42" s="87">
        <v>3.2</v>
      </c>
      <c r="E42" s="25">
        <v>64674.63</v>
      </c>
      <c r="F42" s="83">
        <v>24283.85</v>
      </c>
      <c r="G42" s="26">
        <f t="shared" si="1"/>
        <v>2.663277445709803</v>
      </c>
    </row>
    <row r="43" spans="1:7" s="3" customFormat="1" ht="76.5" thickBot="1" thickTop="1">
      <c r="A43" s="90"/>
      <c r="B43" s="89"/>
      <c r="C43" s="60" t="s">
        <v>124</v>
      </c>
      <c r="D43" s="91"/>
      <c r="E43" s="25">
        <v>68825.06</v>
      </c>
      <c r="F43" s="92"/>
      <c r="G43" s="26">
        <f>E43/F42</f>
        <v>2.834190624633244</v>
      </c>
    </row>
    <row r="44" spans="1:7" s="3" customFormat="1" ht="57.75" thickBot="1" thickTop="1">
      <c r="A44" s="80"/>
      <c r="B44" s="86"/>
      <c r="C44" s="60" t="s">
        <v>125</v>
      </c>
      <c r="D44" s="88"/>
      <c r="E44" s="25">
        <v>52223.36</v>
      </c>
      <c r="F44" s="84"/>
      <c r="G44" s="26">
        <f>E44/F42</f>
        <v>2.150538732532115</v>
      </c>
    </row>
    <row r="45" spans="1:7" s="3" customFormat="1" ht="39" thickBot="1" thickTop="1">
      <c r="A45" s="79">
        <v>34</v>
      </c>
      <c r="B45" s="85" t="s">
        <v>37</v>
      </c>
      <c r="C45" s="60" t="s">
        <v>82</v>
      </c>
      <c r="D45" s="87">
        <v>3.4</v>
      </c>
      <c r="E45" s="25">
        <v>0</v>
      </c>
      <c r="F45" s="83">
        <v>27981.92</v>
      </c>
      <c r="G45" s="26">
        <f>E45/F45</f>
        <v>0</v>
      </c>
    </row>
    <row r="46" spans="1:7" s="3" customFormat="1" ht="57.75" thickBot="1" thickTop="1">
      <c r="A46" s="80"/>
      <c r="B46" s="86"/>
      <c r="C46" s="60" t="s">
        <v>126</v>
      </c>
      <c r="D46" s="88"/>
      <c r="E46" s="25">
        <v>87816.33</v>
      </c>
      <c r="F46" s="84"/>
      <c r="G46" s="26">
        <f>E46/F45</f>
        <v>3.1383239606145685</v>
      </c>
    </row>
    <row r="47" spans="1:7" s="15" customFormat="1" ht="39" thickBot="1" thickTop="1">
      <c r="A47" s="38">
        <v>35</v>
      </c>
      <c r="B47" s="66" t="s">
        <v>83</v>
      </c>
      <c r="C47" s="62" t="s">
        <v>39</v>
      </c>
      <c r="D47" s="14">
        <v>3.1</v>
      </c>
      <c r="E47" s="25">
        <v>46014.12</v>
      </c>
      <c r="F47" s="36">
        <v>23376.14</v>
      </c>
      <c r="G47" s="26">
        <f>E47/F47</f>
        <v>1.9684225026030817</v>
      </c>
    </row>
    <row r="48" spans="1:7" s="3" customFormat="1" ht="37.5" customHeight="1" thickBot="1" thickTop="1">
      <c r="A48" s="41">
        <v>36</v>
      </c>
      <c r="B48" s="70" t="s">
        <v>40</v>
      </c>
      <c r="C48" s="60" t="s">
        <v>127</v>
      </c>
      <c r="D48" s="14">
        <v>2.5</v>
      </c>
      <c r="E48" s="25">
        <v>53938.94</v>
      </c>
      <c r="F48" s="36">
        <v>25414.45</v>
      </c>
      <c r="G48" s="26">
        <f>E48/F48</f>
        <v>2.1223729020301443</v>
      </c>
    </row>
    <row r="49" spans="1:72" s="13" customFormat="1" ht="38.25" customHeight="1" thickBot="1" thickTop="1">
      <c r="A49" s="51"/>
      <c r="B49" s="71" t="s">
        <v>41</v>
      </c>
      <c r="C49" s="63"/>
      <c r="D49" s="21">
        <f>AVERAGE(D39:D48)</f>
        <v>3.2714285714285714</v>
      </c>
      <c r="E49" s="19">
        <f>AVERAGE(E39:E48)</f>
        <v>60245.74000000001</v>
      </c>
      <c r="F49" s="19">
        <f>AVERAGE(F39:F48)</f>
        <v>26325.74142857143</v>
      </c>
      <c r="G49" s="19">
        <f>AVERAGE(G39:G48)</f>
        <v>2.313114267429172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</row>
    <row r="50" spans="1:7" s="3" customFormat="1" ht="39" thickBot="1" thickTop="1">
      <c r="A50" s="39">
        <v>37</v>
      </c>
      <c r="B50" s="67" t="s">
        <v>42</v>
      </c>
      <c r="C50" s="60" t="s">
        <v>128</v>
      </c>
      <c r="D50" s="14">
        <v>4.1</v>
      </c>
      <c r="E50" s="25">
        <v>63486.19</v>
      </c>
      <c r="F50" s="36">
        <v>21362.44</v>
      </c>
      <c r="G50" s="26">
        <f aca="true" t="shared" si="2" ref="G50:G78">E50/F50</f>
        <v>2.9718604241837547</v>
      </c>
    </row>
    <row r="51" spans="1:7" s="3" customFormat="1" ht="39" thickBot="1" thickTop="1">
      <c r="A51" s="38">
        <v>38</v>
      </c>
      <c r="B51" s="66" t="s">
        <v>43</v>
      </c>
      <c r="C51" s="78" t="s">
        <v>129</v>
      </c>
      <c r="D51" s="14">
        <v>4</v>
      </c>
      <c r="E51" s="25">
        <v>74130.61</v>
      </c>
      <c r="F51" s="36">
        <v>23316.22</v>
      </c>
      <c r="G51" s="26">
        <f t="shared" si="2"/>
        <v>3.179357974834686</v>
      </c>
    </row>
    <row r="52" spans="1:7" s="3" customFormat="1" ht="39" thickBot="1" thickTop="1">
      <c r="A52" s="38">
        <v>39</v>
      </c>
      <c r="B52" s="66" t="s">
        <v>44</v>
      </c>
      <c r="C52" s="77" t="s">
        <v>130</v>
      </c>
      <c r="D52" s="14">
        <v>3.9</v>
      </c>
      <c r="E52" s="25">
        <v>71923.51</v>
      </c>
      <c r="F52" s="36">
        <v>20936.83</v>
      </c>
      <c r="G52" s="26">
        <f t="shared" si="2"/>
        <v>3.435262644822544</v>
      </c>
    </row>
    <row r="53" spans="1:7" s="3" customFormat="1" ht="39" thickBot="1" thickTop="1">
      <c r="A53" s="38">
        <v>40</v>
      </c>
      <c r="B53" s="66" t="s">
        <v>45</v>
      </c>
      <c r="C53" s="60" t="s">
        <v>46</v>
      </c>
      <c r="D53" s="14">
        <v>4.2</v>
      </c>
      <c r="E53" s="25">
        <v>85920.12</v>
      </c>
      <c r="F53" s="36">
        <v>23898.46</v>
      </c>
      <c r="G53" s="26">
        <f t="shared" si="2"/>
        <v>3.595215758672316</v>
      </c>
    </row>
    <row r="54" spans="1:7" s="3" customFormat="1" ht="39" thickBot="1" thickTop="1">
      <c r="A54" s="38">
        <v>41</v>
      </c>
      <c r="B54" s="66" t="s">
        <v>47</v>
      </c>
      <c r="C54" s="60" t="s">
        <v>131</v>
      </c>
      <c r="D54" s="14">
        <v>4.5</v>
      </c>
      <c r="E54" s="25">
        <v>57975.25</v>
      </c>
      <c r="F54" s="36">
        <v>21802.7</v>
      </c>
      <c r="G54" s="26">
        <f t="shared" si="2"/>
        <v>2.659085801299839</v>
      </c>
    </row>
    <row r="55" spans="1:7" s="3" customFormat="1" ht="45" customHeight="1" thickBot="1" thickTop="1">
      <c r="A55" s="38">
        <v>42</v>
      </c>
      <c r="B55" s="66" t="s">
        <v>48</v>
      </c>
      <c r="C55" s="60" t="s">
        <v>132</v>
      </c>
      <c r="D55" s="14">
        <v>4.1</v>
      </c>
      <c r="E55" s="25">
        <v>62008.49</v>
      </c>
      <c r="F55" s="36">
        <v>22619.45</v>
      </c>
      <c r="G55" s="26">
        <f t="shared" si="2"/>
        <v>2.7413792112540314</v>
      </c>
    </row>
    <row r="56" spans="1:7" ht="39" thickBot="1" thickTop="1">
      <c r="A56" s="38">
        <v>43</v>
      </c>
      <c r="B56" s="66" t="s">
        <v>49</v>
      </c>
      <c r="C56" s="60" t="s">
        <v>133</v>
      </c>
      <c r="D56" s="14">
        <v>4.4</v>
      </c>
      <c r="E56" s="25">
        <v>61956.49</v>
      </c>
      <c r="F56" s="36">
        <v>23032.58</v>
      </c>
      <c r="G56" s="26">
        <f t="shared" si="2"/>
        <v>2.68995006204255</v>
      </c>
    </row>
    <row r="57" spans="1:7" ht="57.75" thickBot="1" thickTop="1">
      <c r="A57" s="38">
        <v>44</v>
      </c>
      <c r="B57" s="66" t="s">
        <v>50</v>
      </c>
      <c r="C57" s="60" t="s">
        <v>134</v>
      </c>
      <c r="D57" s="14">
        <v>4.2</v>
      </c>
      <c r="E57" s="25">
        <v>84244.79</v>
      </c>
      <c r="F57" s="36">
        <v>23365.01</v>
      </c>
      <c r="G57" s="26">
        <f t="shared" si="2"/>
        <v>3.6055961456896446</v>
      </c>
    </row>
    <row r="58" spans="1:7" ht="42" customHeight="1" thickBot="1" thickTop="1">
      <c r="A58" s="38">
        <v>45</v>
      </c>
      <c r="B58" s="66" t="s">
        <v>51</v>
      </c>
      <c r="C58" s="60" t="s">
        <v>135</v>
      </c>
      <c r="D58" s="14">
        <v>4.1</v>
      </c>
      <c r="E58" s="25">
        <v>50531.81</v>
      </c>
      <c r="F58" s="36">
        <v>21800.94</v>
      </c>
      <c r="G58" s="26">
        <f t="shared" si="2"/>
        <v>2.3178729907976447</v>
      </c>
    </row>
    <row r="59" spans="1:7" ht="39" thickBot="1" thickTop="1">
      <c r="A59" s="38">
        <v>46</v>
      </c>
      <c r="B59" s="66" t="s">
        <v>52</v>
      </c>
      <c r="C59" s="60" t="s">
        <v>136</v>
      </c>
      <c r="D59" s="14">
        <v>4.2</v>
      </c>
      <c r="E59" s="25">
        <v>69991.97</v>
      </c>
      <c r="F59" s="36">
        <v>22434.19</v>
      </c>
      <c r="G59" s="26">
        <f t="shared" si="2"/>
        <v>3.1198795231742267</v>
      </c>
    </row>
    <row r="60" spans="1:7" ht="39" thickBot="1" thickTop="1">
      <c r="A60" s="38">
        <v>47</v>
      </c>
      <c r="B60" s="66" t="s">
        <v>53</v>
      </c>
      <c r="C60" s="60" t="s">
        <v>137</v>
      </c>
      <c r="D60" s="14">
        <v>4.5</v>
      </c>
      <c r="E60" s="25">
        <v>84972.23</v>
      </c>
      <c r="F60" s="36">
        <v>21940.81</v>
      </c>
      <c r="G60" s="26">
        <f t="shared" si="2"/>
        <v>3.872793666232012</v>
      </c>
    </row>
    <row r="61" spans="1:7" ht="39" thickBot="1" thickTop="1">
      <c r="A61" s="38">
        <v>48</v>
      </c>
      <c r="B61" s="66" t="s">
        <v>54</v>
      </c>
      <c r="C61" s="60" t="s">
        <v>138</v>
      </c>
      <c r="D61" s="14">
        <v>4.3</v>
      </c>
      <c r="E61" s="25">
        <v>70074.99</v>
      </c>
      <c r="F61" s="36">
        <v>23889.02</v>
      </c>
      <c r="G61" s="26">
        <f t="shared" si="2"/>
        <v>2.9333555750717277</v>
      </c>
    </row>
    <row r="62" spans="1:7" ht="39" thickBot="1" thickTop="1">
      <c r="A62" s="38">
        <v>49</v>
      </c>
      <c r="B62" s="66" t="s">
        <v>55</v>
      </c>
      <c r="C62" s="60" t="s">
        <v>56</v>
      </c>
      <c r="D62" s="14">
        <v>3.3</v>
      </c>
      <c r="E62" s="25">
        <v>48275.59</v>
      </c>
      <c r="F62" s="36">
        <v>23267.25</v>
      </c>
      <c r="G62" s="26">
        <f t="shared" si="2"/>
        <v>2.0748300723119404</v>
      </c>
    </row>
    <row r="63" spans="1:7" ht="39" thickBot="1" thickTop="1">
      <c r="A63" s="38">
        <v>50</v>
      </c>
      <c r="B63" s="66" t="s">
        <v>57</v>
      </c>
      <c r="C63" s="60" t="s">
        <v>139</v>
      </c>
      <c r="D63" s="14">
        <v>3.9</v>
      </c>
      <c r="E63" s="25">
        <v>44910.82</v>
      </c>
      <c r="F63" s="36">
        <v>20906.37</v>
      </c>
      <c r="G63" s="26">
        <f t="shared" si="2"/>
        <v>2.148188327289721</v>
      </c>
    </row>
    <row r="64" spans="1:7" ht="57.75" thickBot="1" thickTop="1">
      <c r="A64" s="38">
        <v>51</v>
      </c>
      <c r="B64" s="66" t="s">
        <v>58</v>
      </c>
      <c r="C64" s="60" t="s">
        <v>140</v>
      </c>
      <c r="D64" s="14">
        <v>4.263</v>
      </c>
      <c r="E64" s="25">
        <v>53150.42</v>
      </c>
      <c r="F64" s="36">
        <v>20683.61</v>
      </c>
      <c r="G64" s="26">
        <f t="shared" si="2"/>
        <v>2.569687786609784</v>
      </c>
    </row>
    <row r="65" spans="1:7" ht="39" thickBot="1" thickTop="1">
      <c r="A65" s="38">
        <v>52</v>
      </c>
      <c r="B65" s="66" t="s">
        <v>59</v>
      </c>
      <c r="C65" s="60" t="s">
        <v>141</v>
      </c>
      <c r="D65" s="14">
        <v>4.2</v>
      </c>
      <c r="E65" s="25">
        <v>60355.78</v>
      </c>
      <c r="F65" s="36">
        <v>23056.71</v>
      </c>
      <c r="G65" s="26">
        <f t="shared" si="2"/>
        <v>2.617709985509641</v>
      </c>
    </row>
    <row r="66" spans="1:7" ht="39" thickBot="1" thickTop="1">
      <c r="A66" s="38">
        <v>53</v>
      </c>
      <c r="B66" s="66" t="s">
        <v>60</v>
      </c>
      <c r="C66" s="60" t="s">
        <v>61</v>
      </c>
      <c r="D66" s="14">
        <v>4.1</v>
      </c>
      <c r="E66" s="25">
        <v>51968.59</v>
      </c>
      <c r="F66" s="36">
        <v>22371.82</v>
      </c>
      <c r="G66" s="26">
        <f t="shared" si="2"/>
        <v>2.322948691702329</v>
      </c>
    </row>
    <row r="67" spans="1:7" ht="39" thickBot="1" thickTop="1">
      <c r="A67" s="38">
        <v>54</v>
      </c>
      <c r="B67" s="66" t="s">
        <v>62</v>
      </c>
      <c r="C67" s="60" t="s">
        <v>84</v>
      </c>
      <c r="D67" s="14">
        <v>3.4</v>
      </c>
      <c r="E67" s="25">
        <v>71725.51</v>
      </c>
      <c r="F67" s="36">
        <v>24944.61</v>
      </c>
      <c r="G67" s="26">
        <f t="shared" si="2"/>
        <v>2.875391116557845</v>
      </c>
    </row>
    <row r="68" spans="1:7" ht="39" thickBot="1" thickTop="1">
      <c r="A68" s="38">
        <v>55</v>
      </c>
      <c r="B68" s="62" t="s">
        <v>63</v>
      </c>
      <c r="C68" s="60" t="s">
        <v>142</v>
      </c>
      <c r="D68" s="14">
        <v>3.865</v>
      </c>
      <c r="E68" s="25">
        <v>64895.63</v>
      </c>
      <c r="F68" s="36">
        <v>24411.08</v>
      </c>
      <c r="G68" s="26">
        <f t="shared" si="2"/>
        <v>2.658449769530885</v>
      </c>
    </row>
    <row r="69" spans="1:7" ht="57.75" thickBot="1" thickTop="1">
      <c r="A69" s="38">
        <v>56</v>
      </c>
      <c r="B69" s="66" t="s">
        <v>64</v>
      </c>
      <c r="C69" s="60" t="s">
        <v>143</v>
      </c>
      <c r="D69" s="14">
        <v>4.31</v>
      </c>
      <c r="E69" s="25">
        <v>59015.04</v>
      </c>
      <c r="F69" s="36">
        <v>20818.48</v>
      </c>
      <c r="G69" s="26">
        <f t="shared" si="2"/>
        <v>2.834742978353847</v>
      </c>
    </row>
    <row r="70" spans="1:7" ht="39" thickBot="1" thickTop="1">
      <c r="A70" s="38">
        <v>57</v>
      </c>
      <c r="B70" s="66" t="s">
        <v>65</v>
      </c>
      <c r="C70" s="60" t="s">
        <v>144</v>
      </c>
      <c r="D70" s="14">
        <v>4.3</v>
      </c>
      <c r="E70" s="25">
        <v>65067.32</v>
      </c>
      <c r="F70" s="36">
        <v>21379.53</v>
      </c>
      <c r="G70" s="26">
        <f t="shared" si="2"/>
        <v>3.04344015046168</v>
      </c>
    </row>
    <row r="71" spans="1:72" s="10" customFormat="1" ht="39" thickBot="1" thickTop="1">
      <c r="A71" s="42">
        <v>58</v>
      </c>
      <c r="B71" s="72" t="s">
        <v>66</v>
      </c>
      <c r="C71" s="60" t="s">
        <v>145</v>
      </c>
      <c r="D71" s="14">
        <v>3.8</v>
      </c>
      <c r="E71" s="25">
        <v>58386.42</v>
      </c>
      <c r="F71" s="36">
        <v>21003.54</v>
      </c>
      <c r="G71" s="26">
        <f t="shared" si="2"/>
        <v>2.7798371131723507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</row>
    <row r="72" spans="1:7" s="3" customFormat="1" ht="57.75" thickBot="1" thickTop="1">
      <c r="A72" s="38">
        <v>59</v>
      </c>
      <c r="B72" s="62" t="s">
        <v>67</v>
      </c>
      <c r="C72" s="60" t="s">
        <v>146</v>
      </c>
      <c r="D72" s="14">
        <v>4.3</v>
      </c>
      <c r="E72" s="25">
        <v>59284.46</v>
      </c>
      <c r="F72" s="36">
        <v>21356.15</v>
      </c>
      <c r="G72" s="26">
        <f t="shared" si="2"/>
        <v>2.7759900543871434</v>
      </c>
    </row>
    <row r="73" spans="1:7" s="3" customFormat="1" ht="39" customHeight="1" thickBot="1" thickTop="1">
      <c r="A73" s="38">
        <v>60</v>
      </c>
      <c r="B73" s="62" t="s">
        <v>68</v>
      </c>
      <c r="C73" s="60" t="s">
        <v>69</v>
      </c>
      <c r="D73" s="14">
        <v>4.3</v>
      </c>
      <c r="E73" s="25">
        <v>75123.93</v>
      </c>
      <c r="F73" s="36">
        <v>23339.07</v>
      </c>
      <c r="G73" s="26">
        <f t="shared" si="2"/>
        <v>3.2188056336434996</v>
      </c>
    </row>
    <row r="74" spans="1:7" s="3" customFormat="1" ht="57.75" thickBot="1" thickTop="1">
      <c r="A74" s="38">
        <v>61</v>
      </c>
      <c r="B74" s="62" t="s">
        <v>70</v>
      </c>
      <c r="C74" s="60" t="s">
        <v>147</v>
      </c>
      <c r="D74" s="14">
        <v>4.3</v>
      </c>
      <c r="E74" s="25">
        <v>65762.33</v>
      </c>
      <c r="F74" s="36">
        <v>22932.55</v>
      </c>
      <c r="G74" s="26">
        <f t="shared" si="2"/>
        <v>2.8676414092632525</v>
      </c>
    </row>
    <row r="75" spans="1:72" s="18" customFormat="1" ht="39" customHeight="1" thickBot="1" thickTop="1">
      <c r="A75" s="40">
        <v>62</v>
      </c>
      <c r="B75" s="62" t="s">
        <v>71</v>
      </c>
      <c r="C75" s="60" t="s">
        <v>148</v>
      </c>
      <c r="D75" s="14">
        <v>3.9</v>
      </c>
      <c r="E75" s="25">
        <v>77778.18</v>
      </c>
      <c r="F75" s="36">
        <v>20563.61</v>
      </c>
      <c r="G75" s="26">
        <f t="shared" si="2"/>
        <v>3.7823212947532068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</row>
    <row r="76" spans="1:72" s="10" customFormat="1" ht="39" thickBot="1" thickTop="1">
      <c r="A76" s="40">
        <v>63</v>
      </c>
      <c r="B76" s="62" t="s">
        <v>72</v>
      </c>
      <c r="C76" s="60" t="s">
        <v>149</v>
      </c>
      <c r="D76" s="22">
        <v>4.5</v>
      </c>
      <c r="E76" s="25">
        <v>80645.9</v>
      </c>
      <c r="F76" s="36">
        <v>22368.16</v>
      </c>
      <c r="G76" s="26">
        <f t="shared" si="2"/>
        <v>3.6053881946481066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</row>
    <row r="77" spans="1:7" s="3" customFormat="1" ht="40.5" customHeight="1" thickBot="1" thickTop="1">
      <c r="A77" s="40">
        <v>64</v>
      </c>
      <c r="B77" s="62" t="s">
        <v>73</v>
      </c>
      <c r="C77" s="60" t="s">
        <v>74</v>
      </c>
      <c r="D77" s="14">
        <v>3.9</v>
      </c>
      <c r="E77" s="25">
        <v>85676.7</v>
      </c>
      <c r="F77" s="36">
        <v>24182.99</v>
      </c>
      <c r="G77" s="26">
        <f t="shared" si="2"/>
        <v>3.542849746867529</v>
      </c>
    </row>
    <row r="78" spans="1:7" s="3" customFormat="1" ht="57" customHeight="1" thickBot="1" thickTop="1">
      <c r="A78" s="79">
        <v>65</v>
      </c>
      <c r="B78" s="81" t="s">
        <v>75</v>
      </c>
      <c r="C78" s="60" t="s">
        <v>150</v>
      </c>
      <c r="D78" s="14">
        <v>3.9</v>
      </c>
      <c r="E78" s="25">
        <v>0</v>
      </c>
      <c r="F78" s="83">
        <v>23289.56</v>
      </c>
      <c r="G78" s="26">
        <f t="shared" si="2"/>
        <v>0</v>
      </c>
    </row>
    <row r="79" spans="1:7" s="3" customFormat="1" ht="64.5" customHeight="1" thickBot="1" thickTop="1">
      <c r="A79" s="80"/>
      <c r="B79" s="82"/>
      <c r="C79" s="60" t="s">
        <v>151</v>
      </c>
      <c r="D79" s="14">
        <v>3.9</v>
      </c>
      <c r="E79" s="25">
        <v>52965.06</v>
      </c>
      <c r="F79" s="84"/>
      <c r="G79" s="26">
        <f>E79/F78</f>
        <v>2.274197537437375</v>
      </c>
    </row>
    <row r="80" spans="1:7" s="11" customFormat="1" ht="39" thickBot="1" thickTop="1">
      <c r="A80" s="43">
        <v>66</v>
      </c>
      <c r="B80" s="73" t="s">
        <v>76</v>
      </c>
      <c r="C80" s="60" t="s">
        <v>77</v>
      </c>
      <c r="D80" s="14">
        <v>3.3</v>
      </c>
      <c r="E80" s="25">
        <v>79756.78</v>
      </c>
      <c r="F80" s="36">
        <v>24904.22</v>
      </c>
      <c r="G80" s="26">
        <f>E80/F80</f>
        <v>3.202540774214169</v>
      </c>
    </row>
    <row r="81" spans="1:7" s="3" customFormat="1" ht="39" thickBot="1" thickTop="1">
      <c r="A81" s="38">
        <v>67</v>
      </c>
      <c r="B81" s="66" t="s">
        <v>78</v>
      </c>
      <c r="C81" s="77" t="s">
        <v>152</v>
      </c>
      <c r="D81" s="14">
        <v>3.9</v>
      </c>
      <c r="E81" s="25">
        <v>85849.79</v>
      </c>
      <c r="F81" s="36">
        <v>24207.11</v>
      </c>
      <c r="G81" s="26">
        <f>E81/F81</f>
        <v>3.5464700247158785</v>
      </c>
    </row>
    <row r="82" spans="1:7" s="3" customFormat="1" ht="39" thickBot="1" thickTop="1">
      <c r="A82" s="38">
        <v>68</v>
      </c>
      <c r="B82" s="66" t="s">
        <v>79</v>
      </c>
      <c r="C82" s="77" t="s">
        <v>80</v>
      </c>
      <c r="D82" s="14">
        <v>3.9</v>
      </c>
      <c r="E82" s="25">
        <v>67221.44</v>
      </c>
      <c r="F82" s="36">
        <v>25901.8</v>
      </c>
      <c r="G82" s="26">
        <f>E82/F82</f>
        <v>2.595242029511463</v>
      </c>
    </row>
    <row r="83" spans="1:72" s="13" customFormat="1" ht="37.5" customHeight="1" thickBot="1" thickTop="1">
      <c r="A83" s="44"/>
      <c r="B83" s="74" t="s">
        <v>81</v>
      </c>
      <c r="C83" s="64"/>
      <c r="D83" s="21">
        <f>AVERAGE(D50:D82)</f>
        <v>4.061757575757576</v>
      </c>
      <c r="E83" s="21">
        <f>AVERAGE(E50:E82)</f>
        <v>65000.97393939393</v>
      </c>
      <c r="F83" s="21">
        <f>AVERAGE(F50:F82)</f>
        <v>22696.464687500003</v>
      </c>
      <c r="G83" s="21">
        <f>AVERAGE(G50:G82)</f>
        <v>2.8623721960308064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</row>
    <row r="84" spans="1:7" s="3" customFormat="1" ht="19.5" thickTop="1">
      <c r="A84" s="45"/>
      <c r="B84" s="56"/>
      <c r="C84" s="52"/>
      <c r="D84" s="53"/>
      <c r="E84" s="2"/>
      <c r="F84" s="31"/>
      <c r="G84" s="53"/>
    </row>
    <row r="85" spans="1:7" s="3" customFormat="1" ht="18.75">
      <c r="A85" s="46"/>
      <c r="B85" s="57"/>
      <c r="C85" s="54"/>
      <c r="D85" s="53"/>
      <c r="E85" s="2"/>
      <c r="F85" s="31"/>
      <c r="G85" s="53"/>
    </row>
    <row r="86" spans="1:7" s="3" customFormat="1" ht="18.75">
      <c r="A86" s="46"/>
      <c r="B86" s="57"/>
      <c r="C86" s="54"/>
      <c r="D86" s="53"/>
      <c r="E86" s="2"/>
      <c r="F86" s="31"/>
      <c r="G86" s="53"/>
    </row>
    <row r="87" spans="1:7" s="3" customFormat="1" ht="18.75">
      <c r="A87" s="46"/>
      <c r="B87" s="57"/>
      <c r="C87" s="54"/>
      <c r="D87" s="53"/>
      <c r="E87" s="2"/>
      <c r="F87" s="31"/>
      <c r="G87" s="53"/>
    </row>
    <row r="88" spans="1:7" s="3" customFormat="1" ht="18.75">
      <c r="A88" s="46"/>
      <c r="B88" s="57"/>
      <c r="C88" s="54"/>
      <c r="D88" s="53"/>
      <c r="E88" s="2"/>
      <c r="F88" s="31"/>
      <c r="G88" s="53"/>
    </row>
    <row r="89" spans="1:7" s="3" customFormat="1" ht="18.75">
      <c r="A89" s="46"/>
      <c r="B89" s="57"/>
      <c r="C89" s="54"/>
      <c r="D89" s="53"/>
      <c r="E89" s="2"/>
      <c r="F89" s="31"/>
      <c r="G89" s="53"/>
    </row>
    <row r="90" spans="1:7" s="3" customFormat="1" ht="18.75">
      <c r="A90" s="46"/>
      <c r="B90" s="57"/>
      <c r="C90" s="54"/>
      <c r="D90" s="53"/>
      <c r="E90" s="2"/>
      <c r="F90" s="31"/>
      <c r="G90" s="53"/>
    </row>
    <row r="91" spans="1:7" s="3" customFormat="1" ht="18.75">
      <c r="A91" s="46"/>
      <c r="B91" s="57"/>
      <c r="C91" s="54"/>
      <c r="D91" s="53"/>
      <c r="E91" s="2"/>
      <c r="F91" s="31"/>
      <c r="G91" s="53"/>
    </row>
    <row r="92" spans="1:7" s="3" customFormat="1" ht="18.75">
      <c r="A92" s="46"/>
      <c r="B92" s="57"/>
      <c r="C92" s="54"/>
      <c r="D92" s="53"/>
      <c r="E92" s="2"/>
      <c r="F92" s="31"/>
      <c r="G92" s="53"/>
    </row>
    <row r="93" spans="1:7" s="3" customFormat="1" ht="18.75">
      <c r="A93" s="46"/>
      <c r="B93" s="57"/>
      <c r="C93" s="54"/>
      <c r="D93" s="53"/>
      <c r="E93" s="2"/>
      <c r="F93" s="31"/>
      <c r="G93" s="53"/>
    </row>
    <row r="94" spans="1:7" s="3" customFormat="1" ht="18.75">
      <c r="A94" s="46"/>
      <c r="B94" s="57"/>
      <c r="C94" s="54"/>
      <c r="D94" s="53"/>
      <c r="E94" s="2"/>
      <c r="F94" s="31"/>
      <c r="G94" s="53"/>
    </row>
    <row r="95" spans="1:7" s="3" customFormat="1" ht="18.75">
      <c r="A95" s="46"/>
      <c r="B95" s="57"/>
      <c r="C95" s="54"/>
      <c r="D95" s="53"/>
      <c r="E95" s="2"/>
      <c r="F95" s="31"/>
      <c r="G95" s="53"/>
    </row>
    <row r="96" spans="1:7" s="3" customFormat="1" ht="18.75">
      <c r="A96" s="46"/>
      <c r="B96" s="57"/>
      <c r="C96" s="54"/>
      <c r="D96" s="53"/>
      <c r="E96" s="2"/>
      <c r="F96" s="31"/>
      <c r="G96" s="53"/>
    </row>
    <row r="97" spans="1:3" ht="18.75">
      <c r="A97" s="46"/>
      <c r="B97" s="57"/>
      <c r="C97" s="54"/>
    </row>
    <row r="98" spans="1:3" ht="18.75">
      <c r="A98" s="46"/>
      <c r="B98" s="57"/>
      <c r="C98" s="54"/>
    </row>
    <row r="99" spans="1:3" ht="18.75">
      <c r="A99" s="46"/>
      <c r="B99" s="57"/>
      <c r="C99" s="54"/>
    </row>
    <row r="100" spans="1:3" ht="18.75">
      <c r="A100" s="46"/>
      <c r="B100" s="57"/>
      <c r="C100" s="54"/>
    </row>
    <row r="101" spans="1:3" ht="18.75">
      <c r="A101" s="46"/>
      <c r="B101" s="57"/>
      <c r="C101" s="54"/>
    </row>
    <row r="102" spans="1:3" ht="18.75">
      <c r="A102" s="46"/>
      <c r="B102" s="57"/>
      <c r="C102" s="54"/>
    </row>
    <row r="103" spans="1:3" ht="18.75">
      <c r="A103" s="46"/>
      <c r="B103" s="57"/>
      <c r="C103" s="54"/>
    </row>
    <row r="104" spans="1:3" ht="18.75">
      <c r="A104" s="46"/>
      <c r="B104" s="57"/>
      <c r="C104" s="54"/>
    </row>
    <row r="105" spans="1:3" ht="18.75">
      <c r="A105" s="46"/>
      <c r="B105" s="57"/>
      <c r="C105" s="54"/>
    </row>
    <row r="106" spans="1:3" ht="18.75">
      <c r="A106" s="46"/>
      <c r="B106" s="57"/>
      <c r="C106" s="54"/>
    </row>
    <row r="107" spans="1:3" ht="18.75">
      <c r="A107" s="46"/>
      <c r="B107" s="57"/>
      <c r="C107" s="54"/>
    </row>
    <row r="108" spans="1:3" ht="18.75">
      <c r="A108" s="46"/>
      <c r="B108" s="57"/>
      <c r="C108" s="54"/>
    </row>
    <row r="109" spans="1:3" ht="18.75">
      <c r="A109" s="46"/>
      <c r="B109" s="57"/>
      <c r="C109" s="54"/>
    </row>
    <row r="110" spans="1:3" ht="18.75">
      <c r="A110" s="46"/>
      <c r="B110" s="57"/>
      <c r="C110" s="54"/>
    </row>
    <row r="111" spans="1:3" ht="18.75">
      <c r="A111" s="46"/>
      <c r="B111" s="57"/>
      <c r="C111" s="54"/>
    </row>
    <row r="112" spans="1:3" ht="18.75">
      <c r="A112" s="46"/>
      <c r="B112" s="57"/>
      <c r="C112" s="54"/>
    </row>
    <row r="113" spans="1:3" ht="18.75">
      <c r="A113" s="46"/>
      <c r="B113" s="57"/>
      <c r="C113" s="54"/>
    </row>
    <row r="114" spans="1:3" ht="18.75">
      <c r="A114" s="46"/>
      <c r="B114" s="57"/>
      <c r="C114" s="54"/>
    </row>
    <row r="115" spans="1:3" ht="18.75">
      <c r="A115" s="46"/>
      <c r="B115" s="57"/>
      <c r="C115" s="54"/>
    </row>
    <row r="116" spans="1:3" ht="18.75">
      <c r="A116" s="46"/>
      <c r="B116" s="57"/>
      <c r="C116" s="54"/>
    </row>
    <row r="117" spans="1:3" ht="18.75">
      <c r="A117" s="46"/>
      <c r="B117" s="57"/>
      <c r="C117" s="54"/>
    </row>
    <row r="118" spans="1:3" ht="18.75">
      <c r="A118" s="46"/>
      <c r="B118" s="57"/>
      <c r="C118" s="54"/>
    </row>
    <row r="119" spans="1:3" ht="18.75">
      <c r="A119" s="46"/>
      <c r="B119" s="57"/>
      <c r="C119" s="54"/>
    </row>
    <row r="120" spans="1:3" ht="18.75">
      <c r="A120" s="46"/>
      <c r="B120" s="57"/>
      <c r="C120" s="54"/>
    </row>
    <row r="121" spans="1:3" ht="18.75">
      <c r="A121" s="46"/>
      <c r="B121" s="57"/>
      <c r="C121" s="54"/>
    </row>
    <row r="122" spans="1:3" ht="18.75">
      <c r="A122" s="46"/>
      <c r="B122" s="57"/>
      <c r="C122" s="54"/>
    </row>
    <row r="123" spans="1:3" ht="18.75">
      <c r="A123" s="46"/>
      <c r="B123" s="57"/>
      <c r="C123" s="54"/>
    </row>
    <row r="124" spans="1:3" ht="18.75">
      <c r="A124" s="46"/>
      <c r="B124" s="57"/>
      <c r="C124" s="54"/>
    </row>
    <row r="125" spans="1:3" ht="18.75">
      <c r="A125" s="46"/>
      <c r="B125" s="57"/>
      <c r="C125" s="54"/>
    </row>
    <row r="126" spans="1:3" ht="18.75">
      <c r="A126" s="46"/>
      <c r="B126" s="57"/>
      <c r="C126" s="54"/>
    </row>
    <row r="127" spans="1:3" ht="18.75">
      <c r="A127" s="46"/>
      <c r="B127" s="57"/>
      <c r="C127" s="54"/>
    </row>
    <row r="128" spans="1:3" ht="18.75">
      <c r="A128" s="46"/>
      <c r="B128" s="57"/>
      <c r="C128" s="54"/>
    </row>
    <row r="129" spans="1:3" ht="18.75">
      <c r="A129" s="46"/>
      <c r="B129" s="57"/>
      <c r="C129" s="54"/>
    </row>
    <row r="130" spans="1:3" ht="18.75">
      <c r="A130" s="46"/>
      <c r="B130" s="57"/>
      <c r="C130" s="54"/>
    </row>
    <row r="131" spans="1:3" ht="18.75">
      <c r="A131" s="46"/>
      <c r="B131" s="57"/>
      <c r="C131" s="54"/>
    </row>
    <row r="132" spans="1:3" ht="18.75">
      <c r="A132" s="46"/>
      <c r="B132" s="57"/>
      <c r="C132" s="54"/>
    </row>
    <row r="133" spans="1:3" ht="18.75">
      <c r="A133" s="46"/>
      <c r="B133" s="57"/>
      <c r="C133" s="54"/>
    </row>
    <row r="134" spans="1:3" ht="18.75">
      <c r="A134" s="46"/>
      <c r="B134" s="57"/>
      <c r="C134" s="54"/>
    </row>
    <row r="135" spans="1:3" ht="18.75">
      <c r="A135" s="46"/>
      <c r="B135" s="57"/>
      <c r="C135" s="54"/>
    </row>
    <row r="136" spans="1:3" ht="18.75">
      <c r="A136" s="46"/>
      <c r="B136" s="57"/>
      <c r="C136" s="54"/>
    </row>
    <row r="137" spans="1:3" ht="18.75">
      <c r="A137" s="46"/>
      <c r="B137" s="57"/>
      <c r="C137" s="54"/>
    </row>
    <row r="138" spans="1:3" ht="18.75">
      <c r="A138" s="46"/>
      <c r="B138" s="57"/>
      <c r="C138" s="54"/>
    </row>
    <row r="139" spans="1:3" ht="18.75">
      <c r="A139" s="46"/>
      <c r="B139" s="57"/>
      <c r="C139" s="54"/>
    </row>
    <row r="140" spans="1:3" ht="18.75">
      <c r="A140" s="46"/>
      <c r="B140" s="57"/>
      <c r="C140" s="54"/>
    </row>
    <row r="141" spans="1:3" ht="18.75">
      <c r="A141" s="46"/>
      <c r="B141" s="57"/>
      <c r="C141" s="54"/>
    </row>
    <row r="142" spans="1:3" ht="18.75">
      <c r="A142" s="46"/>
      <c r="B142" s="57"/>
      <c r="C142" s="54"/>
    </row>
    <row r="143" spans="1:3" ht="18.75">
      <c r="A143" s="46"/>
      <c r="B143" s="57"/>
      <c r="C143" s="54"/>
    </row>
    <row r="144" spans="1:3" ht="18.75">
      <c r="A144" s="46"/>
      <c r="B144" s="57"/>
      <c r="C144" s="54"/>
    </row>
    <row r="145" spans="1:3" ht="18.75">
      <c r="A145" s="46"/>
      <c r="B145" s="57"/>
      <c r="C145" s="54"/>
    </row>
    <row r="146" spans="1:3" ht="18.75">
      <c r="A146" s="46"/>
      <c r="B146" s="57"/>
      <c r="C146" s="54"/>
    </row>
    <row r="147" spans="1:3" ht="18.75">
      <c r="A147" s="46"/>
      <c r="B147" s="57"/>
      <c r="C147" s="54"/>
    </row>
    <row r="148" spans="1:3" ht="18.75">
      <c r="A148" s="46"/>
      <c r="B148" s="57"/>
      <c r="C148" s="54"/>
    </row>
    <row r="149" spans="1:3" ht="18.75">
      <c r="A149" s="46"/>
      <c r="B149" s="57"/>
      <c r="C149" s="54"/>
    </row>
    <row r="150" spans="1:3" ht="18.75">
      <c r="A150" s="46"/>
      <c r="B150" s="57"/>
      <c r="C150" s="54"/>
    </row>
    <row r="151" spans="1:3" ht="18.75">
      <c r="A151" s="46"/>
      <c r="B151" s="57"/>
      <c r="C151" s="54"/>
    </row>
    <row r="152" spans="1:3" ht="18.75">
      <c r="A152" s="46"/>
      <c r="B152" s="57"/>
      <c r="C152" s="54"/>
    </row>
    <row r="153" spans="1:3" ht="18.75">
      <c r="A153" s="46"/>
      <c r="B153" s="57"/>
      <c r="C153" s="54"/>
    </row>
    <row r="154" spans="1:3" ht="18.75">
      <c r="A154" s="46"/>
      <c r="B154" s="57"/>
      <c r="C154" s="54"/>
    </row>
    <row r="155" spans="1:3" ht="18.75">
      <c r="A155" s="46"/>
      <c r="B155" s="57"/>
      <c r="C155" s="54"/>
    </row>
    <row r="156" spans="1:3" ht="18.75">
      <c r="A156" s="46"/>
      <c r="B156" s="57"/>
      <c r="C156" s="54"/>
    </row>
    <row r="157" spans="1:3" ht="18.75">
      <c r="A157" s="46"/>
      <c r="B157" s="57"/>
      <c r="C157" s="54"/>
    </row>
    <row r="158" spans="1:3" ht="18.75">
      <c r="A158" s="46"/>
      <c r="B158" s="57"/>
      <c r="C158" s="54"/>
    </row>
    <row r="159" spans="1:3" ht="18.75">
      <c r="A159" s="46"/>
      <c r="B159" s="57"/>
      <c r="C159" s="54"/>
    </row>
    <row r="160" spans="1:3" ht="18.75">
      <c r="A160" s="46"/>
      <c r="B160" s="57"/>
      <c r="C160" s="54"/>
    </row>
    <row r="161" spans="1:3" ht="18.75">
      <c r="A161" s="46"/>
      <c r="B161" s="57"/>
      <c r="C161" s="54"/>
    </row>
    <row r="162" spans="1:3" ht="18.75">
      <c r="A162" s="46"/>
      <c r="B162" s="57"/>
      <c r="C162" s="54"/>
    </row>
    <row r="163" spans="1:3" ht="18.75">
      <c r="A163" s="46"/>
      <c r="B163" s="57"/>
      <c r="C163" s="54"/>
    </row>
    <row r="164" spans="1:3" ht="18.75">
      <c r="A164" s="46"/>
      <c r="B164" s="57"/>
      <c r="C164" s="54"/>
    </row>
    <row r="165" spans="1:3" ht="18.75">
      <c r="A165" s="46"/>
      <c r="B165" s="57"/>
      <c r="C165" s="54"/>
    </row>
    <row r="166" spans="1:3" ht="18.75">
      <c r="A166" s="46"/>
      <c r="B166" s="57"/>
      <c r="C166" s="54"/>
    </row>
    <row r="167" spans="1:3" ht="18.75">
      <c r="A167" s="46"/>
      <c r="B167" s="57"/>
      <c r="C167" s="54"/>
    </row>
    <row r="168" spans="1:3" ht="18.75">
      <c r="A168" s="46"/>
      <c r="B168" s="57"/>
      <c r="C168" s="54"/>
    </row>
    <row r="169" spans="1:3" ht="18.75">
      <c r="A169" s="46"/>
      <c r="B169" s="57"/>
      <c r="C169" s="54"/>
    </row>
    <row r="170" spans="1:3" ht="18.75">
      <c r="A170" s="46"/>
      <c r="B170" s="57"/>
      <c r="C170" s="54"/>
    </row>
    <row r="171" spans="1:3" ht="18.75">
      <c r="A171" s="46"/>
      <c r="B171" s="57"/>
      <c r="C171" s="54"/>
    </row>
    <row r="172" spans="1:3" ht="18.75">
      <c r="A172" s="46"/>
      <c r="B172" s="57"/>
      <c r="C172" s="54"/>
    </row>
    <row r="173" spans="1:3" ht="18.75">
      <c r="A173" s="46"/>
      <c r="B173" s="57"/>
      <c r="C173" s="54"/>
    </row>
    <row r="174" spans="1:3" ht="18.75">
      <c r="A174" s="46"/>
      <c r="B174" s="57"/>
      <c r="C174" s="54"/>
    </row>
    <row r="175" spans="1:3" ht="18.75">
      <c r="A175" s="46"/>
      <c r="B175" s="57"/>
      <c r="C175" s="54"/>
    </row>
    <row r="176" spans="1:3" ht="18.75">
      <c r="A176" s="46"/>
      <c r="B176" s="57"/>
      <c r="C176" s="54"/>
    </row>
    <row r="177" spans="1:3" ht="18.75">
      <c r="A177" s="46"/>
      <c r="B177" s="57"/>
      <c r="C177" s="54"/>
    </row>
    <row r="178" spans="1:3" ht="18.75">
      <c r="A178" s="46"/>
      <c r="B178" s="57"/>
      <c r="C178" s="54"/>
    </row>
    <row r="179" spans="1:3" ht="18.75">
      <c r="A179" s="46"/>
      <c r="B179" s="57"/>
      <c r="C179" s="54"/>
    </row>
    <row r="180" spans="1:3" ht="18.75">
      <c r="A180" s="46"/>
      <c r="B180" s="57"/>
      <c r="C180" s="54"/>
    </row>
    <row r="181" spans="1:3" ht="18.75">
      <c r="A181" s="46"/>
      <c r="B181" s="57"/>
      <c r="C181" s="54"/>
    </row>
    <row r="182" spans="1:3" ht="18.75">
      <c r="A182" s="46"/>
      <c r="B182" s="57"/>
      <c r="C182" s="54"/>
    </row>
    <row r="183" spans="1:3" ht="18.75">
      <c r="A183" s="46"/>
      <c r="B183" s="57"/>
      <c r="C183" s="54"/>
    </row>
    <row r="184" spans="1:3" ht="18.75">
      <c r="A184" s="46"/>
      <c r="B184" s="57"/>
      <c r="C184" s="54"/>
    </row>
    <row r="185" spans="1:3" ht="18.75">
      <c r="A185" s="46"/>
      <c r="B185" s="57"/>
      <c r="C185" s="54"/>
    </row>
    <row r="186" spans="1:3" ht="18.75">
      <c r="A186" s="46"/>
      <c r="B186" s="57"/>
      <c r="C186" s="54"/>
    </row>
    <row r="187" spans="1:3" ht="18.75">
      <c r="A187" s="46"/>
      <c r="B187" s="57"/>
      <c r="C187" s="54"/>
    </row>
    <row r="188" spans="1:3" ht="18.75">
      <c r="A188" s="46"/>
      <c r="B188" s="57"/>
      <c r="C188" s="54"/>
    </row>
    <row r="189" spans="1:3" ht="18.75">
      <c r="A189" s="46"/>
      <c r="B189" s="57"/>
      <c r="C189" s="54"/>
    </row>
    <row r="190" spans="1:3" ht="18.75">
      <c r="A190" s="46"/>
      <c r="B190" s="57"/>
      <c r="C190" s="54"/>
    </row>
    <row r="191" spans="1:3" ht="18.75">
      <c r="A191" s="46"/>
      <c r="B191" s="57"/>
      <c r="C191" s="54"/>
    </row>
    <row r="192" spans="1:3" ht="18.75">
      <c r="A192" s="46"/>
      <c r="B192" s="57"/>
      <c r="C192" s="54"/>
    </row>
    <row r="193" spans="1:3" ht="18.75">
      <c r="A193" s="46"/>
      <c r="B193" s="57"/>
      <c r="C193" s="54"/>
    </row>
    <row r="194" spans="1:3" ht="18.75">
      <c r="A194" s="46"/>
      <c r="B194" s="57"/>
      <c r="C194" s="54"/>
    </row>
    <row r="195" spans="1:3" ht="18.75">
      <c r="A195" s="46"/>
      <c r="B195" s="57"/>
      <c r="C195" s="54"/>
    </row>
    <row r="196" spans="1:3" ht="18.75">
      <c r="A196" s="46"/>
      <c r="B196" s="57"/>
      <c r="C196" s="54"/>
    </row>
    <row r="197" spans="1:3" ht="18.75">
      <c r="A197" s="46"/>
      <c r="B197" s="57"/>
      <c r="C197" s="54"/>
    </row>
    <row r="198" spans="1:3" ht="18.75">
      <c r="A198" s="46"/>
      <c r="B198" s="57"/>
      <c r="C198" s="54"/>
    </row>
    <row r="199" spans="1:3" ht="18.75">
      <c r="A199" s="46"/>
      <c r="B199" s="57"/>
      <c r="C199" s="54"/>
    </row>
    <row r="200" spans="1:3" ht="18.75">
      <c r="A200" s="46"/>
      <c r="B200" s="57"/>
      <c r="C200" s="54"/>
    </row>
    <row r="201" spans="1:69" s="1" customFormat="1" ht="20.25">
      <c r="A201" s="46"/>
      <c r="B201" s="57"/>
      <c r="C201" s="54"/>
      <c r="D201" s="53"/>
      <c r="E201" s="2"/>
      <c r="F201" s="31"/>
      <c r="G201" s="5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</row>
    <row r="202" spans="1:69" s="1" customFormat="1" ht="20.25">
      <c r="A202" s="46"/>
      <c r="B202" s="57"/>
      <c r="C202" s="54"/>
      <c r="D202" s="53"/>
      <c r="E202" s="2"/>
      <c r="F202" s="31"/>
      <c r="G202" s="5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</row>
    <row r="203" spans="1:69" s="1" customFormat="1" ht="20.25">
      <c r="A203" s="46"/>
      <c r="B203" s="57"/>
      <c r="C203" s="54"/>
      <c r="D203" s="53"/>
      <c r="E203" s="2"/>
      <c r="F203" s="31"/>
      <c r="G203" s="5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</row>
    <row r="204" spans="1:69" s="1" customFormat="1" ht="20.25">
      <c r="A204" s="46"/>
      <c r="B204" s="57"/>
      <c r="C204" s="54"/>
      <c r="D204" s="53"/>
      <c r="E204" s="2"/>
      <c r="F204" s="31"/>
      <c r="G204" s="5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</row>
    <row r="205" spans="1:69" s="1" customFormat="1" ht="20.25">
      <c r="A205" s="46"/>
      <c r="B205" s="57"/>
      <c r="C205" s="54"/>
      <c r="D205" s="53"/>
      <c r="E205" s="2"/>
      <c r="F205" s="31"/>
      <c r="G205" s="5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</row>
    <row r="206" spans="1:69" s="1" customFormat="1" ht="20.25">
      <c r="A206" s="46"/>
      <c r="B206" s="57"/>
      <c r="C206" s="54"/>
      <c r="D206" s="53"/>
      <c r="E206" s="2"/>
      <c r="F206" s="31"/>
      <c r="G206" s="5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</row>
    <row r="207" spans="1:69" s="1" customFormat="1" ht="20.25">
      <c r="A207" s="46"/>
      <c r="B207" s="57"/>
      <c r="C207" s="54"/>
      <c r="D207" s="53"/>
      <c r="E207" s="2"/>
      <c r="F207" s="31"/>
      <c r="G207" s="5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</row>
    <row r="208" spans="1:69" s="1" customFormat="1" ht="20.25">
      <c r="A208" s="46"/>
      <c r="B208" s="57"/>
      <c r="C208" s="54"/>
      <c r="D208" s="53"/>
      <c r="E208" s="2"/>
      <c r="F208" s="31"/>
      <c r="G208" s="5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</row>
    <row r="209" spans="1:69" s="1" customFormat="1" ht="20.25">
      <c r="A209" s="46"/>
      <c r="B209" s="57"/>
      <c r="C209" s="54"/>
      <c r="D209" s="53"/>
      <c r="E209" s="2"/>
      <c r="F209" s="31"/>
      <c r="G209" s="5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</row>
    <row r="210" spans="1:69" s="1" customFormat="1" ht="20.25">
      <c r="A210" s="46"/>
      <c r="B210" s="57"/>
      <c r="C210" s="54"/>
      <c r="D210" s="53"/>
      <c r="E210" s="2"/>
      <c r="F210" s="31"/>
      <c r="G210" s="5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</row>
    <row r="211" spans="1:69" s="1" customFormat="1" ht="20.25">
      <c r="A211" s="46"/>
      <c r="B211" s="57"/>
      <c r="C211" s="54"/>
      <c r="D211" s="53"/>
      <c r="E211" s="2"/>
      <c r="F211" s="31"/>
      <c r="G211" s="5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</row>
    <row r="212" spans="1:69" s="1" customFormat="1" ht="20.25">
      <c r="A212" s="46"/>
      <c r="B212" s="57"/>
      <c r="C212" s="54"/>
      <c r="D212" s="53"/>
      <c r="E212" s="2"/>
      <c r="F212" s="31"/>
      <c r="G212" s="5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</row>
    <row r="213" spans="1:69" s="1" customFormat="1" ht="20.25">
      <c r="A213" s="46"/>
      <c r="B213" s="57"/>
      <c r="C213" s="54"/>
      <c r="D213" s="53"/>
      <c r="E213" s="2"/>
      <c r="F213" s="31"/>
      <c r="G213" s="5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</row>
    <row r="214" spans="1:69" s="1" customFormat="1" ht="20.25">
      <c r="A214" s="46"/>
      <c r="B214" s="57"/>
      <c r="C214" s="54"/>
      <c r="D214" s="53"/>
      <c r="E214" s="2"/>
      <c r="F214" s="31"/>
      <c r="G214" s="5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</row>
    <row r="215" spans="1:69" s="1" customFormat="1" ht="20.25">
      <c r="A215" s="46"/>
      <c r="B215" s="57"/>
      <c r="C215" s="54"/>
      <c r="D215" s="53"/>
      <c r="E215" s="2"/>
      <c r="F215" s="31"/>
      <c r="G215" s="5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</row>
    <row r="216" spans="1:69" s="1" customFormat="1" ht="20.25">
      <c r="A216" s="46"/>
      <c r="B216" s="57"/>
      <c r="C216" s="54"/>
      <c r="D216" s="53"/>
      <c r="E216" s="2"/>
      <c r="F216" s="31"/>
      <c r="G216" s="5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</row>
    <row r="217" spans="1:3" ht="18.75">
      <c r="A217" s="46"/>
      <c r="B217" s="57"/>
      <c r="C217" s="54"/>
    </row>
    <row r="218" spans="1:3" ht="18.75">
      <c r="A218" s="46"/>
      <c r="B218" s="57"/>
      <c r="C218" s="54"/>
    </row>
    <row r="219" spans="1:3" ht="18.75">
      <c r="A219" s="46"/>
      <c r="B219" s="57"/>
      <c r="C219" s="54"/>
    </row>
    <row r="220" spans="1:3" ht="18.75">
      <c r="A220" s="46"/>
      <c r="B220" s="57"/>
      <c r="C220" s="54"/>
    </row>
    <row r="221" spans="1:3" ht="18.75">
      <c r="A221" s="46"/>
      <c r="B221" s="57"/>
      <c r="C221" s="54"/>
    </row>
    <row r="222" spans="1:3" ht="18.75">
      <c r="A222" s="46"/>
      <c r="B222" s="57"/>
      <c r="C222" s="54"/>
    </row>
    <row r="223" spans="1:3" ht="18.75">
      <c r="A223" s="46"/>
      <c r="B223" s="57"/>
      <c r="C223" s="54"/>
    </row>
    <row r="224" spans="1:3" ht="18.75">
      <c r="A224" s="46"/>
      <c r="B224" s="57"/>
      <c r="C224" s="54"/>
    </row>
    <row r="225" spans="1:3" ht="18.75">
      <c r="A225" s="46"/>
      <c r="B225" s="57"/>
      <c r="C225" s="54"/>
    </row>
    <row r="226" spans="1:3" ht="18.75">
      <c r="A226" s="46"/>
      <c r="B226" s="57"/>
      <c r="C226" s="54"/>
    </row>
    <row r="227" spans="1:3" ht="18.75">
      <c r="A227" s="46"/>
      <c r="B227" s="57"/>
      <c r="C227" s="54"/>
    </row>
    <row r="228" spans="1:3" ht="18.75">
      <c r="A228" s="46"/>
      <c r="B228" s="57"/>
      <c r="C228" s="54"/>
    </row>
    <row r="229" spans="1:3" ht="18.75">
      <c r="A229" s="46"/>
      <c r="B229" s="57"/>
      <c r="C229" s="54"/>
    </row>
    <row r="230" spans="1:3" ht="18.75">
      <c r="A230" s="46"/>
      <c r="B230" s="57"/>
      <c r="C230" s="54"/>
    </row>
    <row r="231" spans="1:3" ht="18.75">
      <c r="A231" s="46"/>
      <c r="B231" s="57"/>
      <c r="C231" s="54"/>
    </row>
    <row r="232" spans="1:3" ht="18.75">
      <c r="A232" s="46"/>
      <c r="B232" s="57"/>
      <c r="C232" s="54"/>
    </row>
    <row r="233" spans="1:3" ht="18.75">
      <c r="A233" s="46"/>
      <c r="B233" s="57"/>
      <c r="C233" s="54"/>
    </row>
    <row r="234" spans="1:3" ht="18.75">
      <c r="A234" s="46"/>
      <c r="B234" s="57"/>
      <c r="C234" s="54"/>
    </row>
    <row r="235" spans="1:3" ht="18.75">
      <c r="A235" s="46"/>
      <c r="B235" s="57"/>
      <c r="C235" s="54"/>
    </row>
    <row r="236" spans="1:2" ht="18.75">
      <c r="A236" s="47"/>
      <c r="B236" s="58"/>
    </row>
    <row r="237" spans="1:2" ht="18.75">
      <c r="A237" s="47"/>
      <c r="B237" s="58"/>
    </row>
    <row r="238" spans="1:2" ht="18.75">
      <c r="A238" s="47"/>
      <c r="B238" s="58"/>
    </row>
    <row r="239" spans="1:2" ht="18.75">
      <c r="A239" s="47"/>
      <c r="B239" s="58"/>
    </row>
    <row r="240" spans="1:2" ht="18.75">
      <c r="A240" s="47"/>
      <c r="B240" s="58"/>
    </row>
    <row r="241" spans="1:2" ht="18.75">
      <c r="A241" s="47"/>
      <c r="B241" s="58"/>
    </row>
    <row r="242" spans="1:2" ht="18.75">
      <c r="A242" s="47"/>
      <c r="B242" s="58"/>
    </row>
    <row r="243" spans="1:2" ht="18.75">
      <c r="A243" s="47"/>
      <c r="B243" s="58"/>
    </row>
    <row r="244" spans="1:2" ht="18.75">
      <c r="A244" s="47"/>
      <c r="B244" s="58"/>
    </row>
    <row r="245" spans="1:53" s="1" customFormat="1" ht="20.25">
      <c r="A245" s="47"/>
      <c r="B245" s="58"/>
      <c r="C245" s="49"/>
      <c r="D245" s="53"/>
      <c r="E245" s="2"/>
      <c r="F245" s="31"/>
      <c r="G245" s="5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</row>
    <row r="246" spans="1:53" s="1" customFormat="1" ht="20.25">
      <c r="A246" s="47"/>
      <c r="B246" s="58"/>
      <c r="C246" s="49"/>
      <c r="D246" s="53"/>
      <c r="E246" s="2"/>
      <c r="F246" s="31"/>
      <c r="G246" s="5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</row>
    <row r="247" spans="1:2" ht="18.75">
      <c r="A247" s="47"/>
      <c r="B247" s="58"/>
    </row>
  </sheetData>
  <sheetProtection/>
  <mergeCells count="24">
    <mergeCell ref="B1:G1"/>
    <mergeCell ref="A5:A7"/>
    <mergeCell ref="B5:B7"/>
    <mergeCell ref="D5:D7"/>
    <mergeCell ref="F5:F7"/>
    <mergeCell ref="B13:B15"/>
    <mergeCell ref="A13:A15"/>
    <mergeCell ref="D13:D15"/>
    <mergeCell ref="F13:F15"/>
    <mergeCell ref="B18:B19"/>
    <mergeCell ref="A18:A19"/>
    <mergeCell ref="D18:D19"/>
    <mergeCell ref="F18:F19"/>
    <mergeCell ref="B42:B44"/>
    <mergeCell ref="A42:A44"/>
    <mergeCell ref="D42:D44"/>
    <mergeCell ref="F42:F44"/>
    <mergeCell ref="A78:A79"/>
    <mergeCell ref="B78:B79"/>
    <mergeCell ref="F78:F79"/>
    <mergeCell ref="B45:B46"/>
    <mergeCell ref="A45:A46"/>
    <mergeCell ref="D45:D46"/>
    <mergeCell ref="F45:F46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Л. Перепелкина</dc:creator>
  <cp:keywords/>
  <dc:description/>
  <cp:lastModifiedBy>savochkina</cp:lastModifiedBy>
  <cp:lastPrinted>2017-01-31T07:40:52Z</cp:lastPrinted>
  <dcterms:created xsi:type="dcterms:W3CDTF">2016-09-19T10:59:53Z</dcterms:created>
  <dcterms:modified xsi:type="dcterms:W3CDTF">2017-03-02T07:39:55Z</dcterms:modified>
  <cp:category/>
  <cp:version/>
  <cp:contentType/>
  <cp:contentStatus/>
</cp:coreProperties>
</file>